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JUDITH LOPEZ\LICITACIONES\2020\VIVIENDAS DAJABÓN - NOVIEMBRE 2019\VIVIENDAS GRUPO I\"/>
    </mc:Choice>
  </mc:AlternateContent>
  <bookViews>
    <workbookView xWindow="0" yWindow="0" windowWidth="28800" windowHeight="10845"/>
  </bookViews>
  <sheets>
    <sheet name="VOL TIPO 1-2H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</externalReferences>
  <definedNames>
    <definedName name="\4">#REF!</definedName>
    <definedName name="\6">#REF!</definedName>
    <definedName name="\A">#REF!</definedName>
    <definedName name="\E">#REF!</definedName>
    <definedName name="\I">#REF!</definedName>
    <definedName name="\M">#REF!</definedName>
    <definedName name="\N">#REF!</definedName>
    <definedName name="\O">#REF!</definedName>
    <definedName name="\p">[1]PRESUPUESTO!#REF!</definedName>
    <definedName name="\q">[1]PRESUPUESTO!#REF!</definedName>
    <definedName name="\R">#REF!</definedName>
    <definedName name="\T">#REF!</definedName>
    <definedName name="\U">#REF!</definedName>
    <definedName name="\w">[1]PRESUPUESTO!#REF!</definedName>
    <definedName name="\z">[1]PRESUPUESTO!#REF!</definedName>
    <definedName name="___________CAL50">#REF!</definedName>
    <definedName name="___________mz125">#REF!</definedName>
    <definedName name="___________MZ13">#REF!</definedName>
    <definedName name="___________MZ14">#REF!</definedName>
    <definedName name="___________MZ17">#REF!</definedName>
    <definedName name="_________hor210">'[2]anal term'!$G$1512</definedName>
    <definedName name="________CAL50">#REF!</definedName>
    <definedName name="________hor210">'[2]anal term'!$G$1512</definedName>
    <definedName name="________MZ1155">#REF!</definedName>
    <definedName name="________mz125">#REF!</definedName>
    <definedName name="________MZ13">#REF!</definedName>
    <definedName name="________MZ14">#REF!</definedName>
    <definedName name="________MZ17">#REF!</definedName>
    <definedName name="_______hor210">'[2]anal term'!$G$1512</definedName>
    <definedName name="_______MZ16">#REF!</definedName>
    <definedName name="______CAL50">#REF!</definedName>
    <definedName name="______hor210">'[2]anal term'!$G$1512</definedName>
    <definedName name="______MZ1155">#REF!</definedName>
    <definedName name="______mz125">#REF!</definedName>
    <definedName name="______MZ13">#REF!</definedName>
    <definedName name="______MZ14">#REF!</definedName>
    <definedName name="______MZ16">#REF!</definedName>
    <definedName name="______MZ17">#REF!</definedName>
    <definedName name="_____CAL50">#REF!</definedName>
    <definedName name="_____hor210">'[2]anal term'!$G$1512</definedName>
    <definedName name="_____MZ1155">#REF!</definedName>
    <definedName name="_____mz125">#REF!</definedName>
    <definedName name="_____MZ13">#REF!</definedName>
    <definedName name="_____MZ14">#REF!</definedName>
    <definedName name="_____MZ16">#REF!</definedName>
    <definedName name="_____MZ17">#REF!</definedName>
    <definedName name="____hor210">'[2]anal term'!$G$1512</definedName>
    <definedName name="____MZ1155">#REF!</definedName>
    <definedName name="____MZ16">#REF!</definedName>
    <definedName name="___CAL50">#REF!</definedName>
    <definedName name="___hor140">#REF!</definedName>
    <definedName name="___hor210">'[2]anal term'!$G$1512</definedName>
    <definedName name="___hor280">[3]Analisis!$D$63</definedName>
    <definedName name="___MZ1155">#REF!</definedName>
    <definedName name="___mz125">#REF!</definedName>
    <definedName name="___MZ13">#REF!</definedName>
    <definedName name="___MZ14">#REF!</definedName>
    <definedName name="___MZ16">#REF!</definedName>
    <definedName name="___MZ17">#REF!</definedName>
    <definedName name="___pu1">#REF!</definedName>
    <definedName name="___pu10">#REF!</definedName>
    <definedName name="___pu2">#REF!</definedName>
    <definedName name="___pu4">[4]Sheet4!$E$1:$E$65536</definedName>
    <definedName name="___pu5">[4]Sheet5!$E$1:$E$65536</definedName>
    <definedName name="___PU6">#REF!</definedName>
    <definedName name="___pu7">#REF!</definedName>
    <definedName name="___pu8">#REF!</definedName>
    <definedName name="___TC110">#REF!</definedName>
    <definedName name="___ZC1">#REF!</definedName>
    <definedName name="___ZE1">#REF!</definedName>
    <definedName name="___ZE2">#REF!</definedName>
    <definedName name="___ZE3">#REF!</definedName>
    <definedName name="___ZE4">#REF!</definedName>
    <definedName name="___ZE5">#REF!</definedName>
    <definedName name="___ZE6">#REF!</definedName>
    <definedName name="__123Graph_A" hidden="1">[5]A!#REF!</definedName>
    <definedName name="__123Graph_B" hidden="1">[5]A!#REF!</definedName>
    <definedName name="__123Graph_C" hidden="1">[5]A!#REF!</definedName>
    <definedName name="__123Graph_D" hidden="1">[5]A!#REF!</definedName>
    <definedName name="__123Graph_E" hidden="1">[5]A!#REF!</definedName>
    <definedName name="__123Graph_F" hidden="1">[5]A!#REF!</definedName>
    <definedName name="__CAL50">#REF!</definedName>
    <definedName name="__hor140">#REF!</definedName>
    <definedName name="__hor210">'[2]anal term'!$G$1512</definedName>
    <definedName name="__hor280">[6]Analisis!$D$63</definedName>
    <definedName name="__MZ1155">#REF!</definedName>
    <definedName name="__mz125">#REF!</definedName>
    <definedName name="__MZ13">#REF!</definedName>
    <definedName name="__MZ14">#REF!</definedName>
    <definedName name="__MZ16">#REF!</definedName>
    <definedName name="__MZ17">#REF!</definedName>
    <definedName name="__pu1">#REF!</definedName>
    <definedName name="__pu10">#REF!</definedName>
    <definedName name="__pu2">#REF!</definedName>
    <definedName name="__pu3">#REF!</definedName>
    <definedName name="__pu4">[7]Sheet4!$E$1:$E$65536</definedName>
    <definedName name="__pu5">[7]Sheet5!$E$1:$E$65536</definedName>
    <definedName name="__PU6">#REF!</definedName>
    <definedName name="__pu7">#REF!</definedName>
    <definedName name="__pu8">#REF!</definedName>
    <definedName name="__REALIZADO">[1]PRESUPUESTO!#REF!</definedName>
    <definedName name="__SUB1">[8]Análisis!#REF!</definedName>
    <definedName name="__TC110">#REF!</definedName>
    <definedName name="__ZC1">#REF!</definedName>
    <definedName name="__ZE1">#REF!</definedName>
    <definedName name="__ZE2">#REF!</definedName>
    <definedName name="__ZE3">#REF!</definedName>
    <definedName name="__ZE4">#REF!</definedName>
    <definedName name="__ZE5">#REF!</definedName>
    <definedName name="__ZE6">#REF!</definedName>
    <definedName name="_01_MOV_DE_TIERRA">#REF!</definedName>
    <definedName name="_02_Hormigón">#REF!</definedName>
    <definedName name="_03_Verjas">#REF!</definedName>
    <definedName name="_04_Pasarela">#REF!</definedName>
    <definedName name="_05_Inst_Sanit_Edif">#REF!</definedName>
    <definedName name="_07_Mampostería">#REF!</definedName>
    <definedName name="_08_Techos">#REF!</definedName>
    <definedName name="_09_Revestimientos">#REF!</definedName>
    <definedName name="_1">#N/A</definedName>
    <definedName name="_1___MAT_ACERO">#REF!</definedName>
    <definedName name="_10___PRES_PLAFONES">#REF!</definedName>
    <definedName name="_10_Puertas">#REF!</definedName>
    <definedName name="_10MAT_HORM._I">#REF!</definedName>
    <definedName name="_11___PRES_REVEST.">#REF!</definedName>
    <definedName name="_11MAT_MOVTO_TIERR">#REF!</definedName>
    <definedName name="_12___PRES_TOTAL">#REF!</definedName>
    <definedName name="_12_Ventanas">#REF!</definedName>
    <definedName name="_12MAT_PINTURA">#REF!</definedName>
    <definedName name="_13___PRES_VENTANAS">#REF!</definedName>
    <definedName name="_13_Pisos">#REF!</definedName>
    <definedName name="_13MAT_PINTURAS">#REF!</definedName>
    <definedName name="_14__ANAL_REV.CER">#REF!</definedName>
    <definedName name="_14_Plafond">#REF!</definedName>
    <definedName name="_14MAT_PLAFONES">#REF!</definedName>
    <definedName name="_15__MAT_AGREGADOS">#REF!</definedName>
    <definedName name="_15_Ebanis_Edif">#REF!</definedName>
    <definedName name="_15MAT_REVEST.">#REF!</definedName>
    <definedName name="_16__MAT_BLOQUES">#REF!</definedName>
    <definedName name="_17__MAT_CARP.">#REF!</definedName>
    <definedName name="_17_Acces_Edif">#REF!</definedName>
    <definedName name="_17MAT_VENTANAS">#REF!</definedName>
    <definedName name="_18__MAT_CEMENTOS">#REF!</definedName>
    <definedName name="_18_Inst_Sanit_Solar">#REF!</definedName>
    <definedName name="_18OBRA_MANO">#REF!</definedName>
    <definedName name="_19__MAT_HORM._I">#REF!</definedName>
    <definedName name="_1ANAL_REV.CER">#REF!</definedName>
    <definedName name="_2___MAT_CERRAJ.">#REF!</definedName>
    <definedName name="_20__MAT_MOVTO_TIERR">#REF!</definedName>
    <definedName name="_20_Parqueos_Aceras">#REF!</definedName>
    <definedName name="_20PRES_DESAGUES">#REF!</definedName>
    <definedName name="_21__MAT_PINTURA">#REF!</definedName>
    <definedName name="_21_Cisterna">#REF!</definedName>
    <definedName name="_22__MAT_PINTURAS">#REF!</definedName>
    <definedName name="_22_Casetas">#REF!</definedName>
    <definedName name="_22PRES_FINO">#REF!</definedName>
    <definedName name="_23__MAT_PLAFONES">#REF!</definedName>
    <definedName name="_23_Jardinería">#REF!</definedName>
    <definedName name="_24__MAT_REVEST.">#REF!</definedName>
    <definedName name="_24PRES_HORMIGON">#REF!</definedName>
    <definedName name="_25__OBRA_MANO">#REF!</definedName>
    <definedName name="_25_Estruct_Cont">#REF!</definedName>
    <definedName name="_26_ANAL_REV.CER">#REF!</definedName>
    <definedName name="_26PRES_I._SANIT.">#REF!</definedName>
    <definedName name="_27_MAT_ACERO">[9]Capilla!#REF!</definedName>
    <definedName name="_28_Gastos_Grales">#REF!</definedName>
    <definedName name="_28_MAT_AGREGADOS">#REF!</definedName>
    <definedName name="_28PRES_M._TIERRAS">#REF!</definedName>
    <definedName name="_29_MAT_BLOQUES">#REF!</definedName>
    <definedName name="_3___MAT_VENTANAS">#REF!</definedName>
    <definedName name="_30_MAT_CARP.">#REF!</definedName>
    <definedName name="_30PRES_MISCEL.">#REF!</definedName>
    <definedName name="_31_MAT_CEMENTOS">#REF!</definedName>
    <definedName name="_32_MAT_CERRAJ.">[9]Capilla!#REF!</definedName>
    <definedName name="_32PRES_MUROS">#REF!</definedName>
    <definedName name="_33_MAT_HORM._I">#REF!</definedName>
    <definedName name="_34_MAT_MOVTO_TIERR">#REF!</definedName>
    <definedName name="_34PRES_PAÑETE">#REF!</definedName>
    <definedName name="_35_MAT_PINTURA">#REF!</definedName>
    <definedName name="_36_MAT_PINTURAS">#REF!</definedName>
    <definedName name="_36PRES_PINTURAS">#REF!</definedName>
    <definedName name="_37_MAT_PLAFONES">#REF!</definedName>
    <definedName name="_38_MAT_REVEST.">#REF!</definedName>
    <definedName name="_38PRES_PISOS">#REF!</definedName>
    <definedName name="_39_MAT_VENTANAS">[9]Capilla!#REF!</definedName>
    <definedName name="_3MAT_ACERO">#REF!</definedName>
    <definedName name="_4___PRES_DESAGUES">#REF!</definedName>
    <definedName name="_40_OBRA_MANO">#REF!</definedName>
    <definedName name="_40PRES_PLAFONES">#REF!</definedName>
    <definedName name="_41_PRES_DESAGUES">[9]Capilla!#REF!</definedName>
    <definedName name="_42_PRES_FINO">[9]Capilla!#REF!</definedName>
    <definedName name="_42PRES_REVEST.">#REF!</definedName>
    <definedName name="_43_PRES_I._SANIT.">[9]Capilla!#REF!</definedName>
    <definedName name="_44_PRES_MISCEL.">[9]Capilla!#REF!</definedName>
    <definedName name="_44PRES_TOTAL">#REF!</definedName>
    <definedName name="_45_PRES_PINTURAS">[9]Capilla!#REF!</definedName>
    <definedName name="_46_PRES_PISOS">[9]Capilla!#REF!</definedName>
    <definedName name="_46PRES_VENTANAS">#REF!</definedName>
    <definedName name="_47_PRES_PLAFONES">[9]Capilla!#REF!</definedName>
    <definedName name="_48_PRES_REVEST.">[9]Capilla!#REF!</definedName>
    <definedName name="_49_PRES_TOTAL">[9]Capilla!#REF!</definedName>
    <definedName name="_4MAT_AGREGADOS">#REF!</definedName>
    <definedName name="_5___PRES_FINO">#REF!</definedName>
    <definedName name="_50_PRES_VENTANAS">[9]Capilla!#REF!</definedName>
    <definedName name="_5MAT_BLOQUES">#REF!</definedName>
    <definedName name="_6___PRES_I._SANIT.">#REF!</definedName>
    <definedName name="_6MAT_CARP.">#REF!</definedName>
    <definedName name="_7___PRES_MISCEL.">#REF!</definedName>
    <definedName name="_7MAT_CEMENTOS">#REF!</definedName>
    <definedName name="_8___PRES_PINTURAS">#REF!</definedName>
    <definedName name="_9___PRES_PISOS">#REF!</definedName>
    <definedName name="_9MAT_CERRAJ.">#REF!</definedName>
    <definedName name="_CAL50">#REF!</definedName>
    <definedName name="_CTC220">#REF!</definedName>
    <definedName name="_F">[5]A!#REF!</definedName>
    <definedName name="_Fill" hidden="1">#REF!</definedName>
    <definedName name="_hor140">#REF!</definedName>
    <definedName name="_hor210">'[2]anal term'!$G$1512</definedName>
    <definedName name="_hor280">[6]Analisis!$D$63</definedName>
    <definedName name="_Key1" hidden="1">#REF!</definedName>
    <definedName name="_Key2" hidden="1">#REF!</definedName>
    <definedName name="_MZ1155">#REF!</definedName>
    <definedName name="_mz125">#REF!</definedName>
    <definedName name="_MZ13">#REF!</definedName>
    <definedName name="_MZ14">#REF!</definedName>
    <definedName name="_MZ16">#REF!</definedName>
    <definedName name="_MZ17">#REF!</definedName>
    <definedName name="_o">#REF!</definedName>
    <definedName name="_Order1" hidden="1">255</definedName>
    <definedName name="_Order2" hidden="1">255</definedName>
    <definedName name="_PH140">#REF!</definedName>
    <definedName name="_PH160">#REF!</definedName>
    <definedName name="_PH180">#REF!</definedName>
    <definedName name="_PH210">#REF!</definedName>
    <definedName name="_PH240">#REF!</definedName>
    <definedName name="_PH250">#REF!</definedName>
    <definedName name="_PH260">#REF!</definedName>
    <definedName name="_PH280">#REF!</definedName>
    <definedName name="_PH300">#REF!</definedName>
    <definedName name="_PH315">#REF!</definedName>
    <definedName name="_PH350">#REF!</definedName>
    <definedName name="_PH400">#REF!</definedName>
    <definedName name="_pl1">[10]analisis!$G$2432</definedName>
    <definedName name="_pl12">[10]analisis!$G$2477</definedName>
    <definedName name="_pl316">[10]analisis!$G$2513</definedName>
    <definedName name="_pl38">[10]analisis!$G$2486</definedName>
    <definedName name="_PTC110">#REF!</definedName>
    <definedName name="_PTC220">#REF!</definedName>
    <definedName name="_pu1">#REF!</definedName>
    <definedName name="_pu10">#REF!</definedName>
    <definedName name="_pu2">#REF!</definedName>
    <definedName name="_PU3">#REF!</definedName>
    <definedName name="_pu4">[11]Sheet4!$E$1:$E$65536</definedName>
    <definedName name="_pu5">[11]Sheet5!$E$1:$E$65536</definedName>
    <definedName name="_PU6">#REF!</definedName>
    <definedName name="_pu7">#REF!</definedName>
    <definedName name="_pu8">#REF!</definedName>
    <definedName name="_Sort" hidden="1">#REF!</definedName>
    <definedName name="_SUB1">#REF!</definedName>
    <definedName name="_TC110">#REF!</definedName>
    <definedName name="_TC220">#REF!</definedName>
    <definedName name="_TUB24">#REF!</definedName>
    <definedName name="_VAR12">[12]Precio!$F$12</definedName>
    <definedName name="_VAR38">[12]Precio!$F$11</definedName>
    <definedName name="_ZC1">#REF!</definedName>
    <definedName name="_ZE1">#REF!</definedName>
    <definedName name="_ZE2">#REF!</definedName>
    <definedName name="_ZE3">#REF!</definedName>
    <definedName name="_ZE4">#REF!</definedName>
    <definedName name="_ZE5">#REF!</definedName>
    <definedName name="_ZE6">#REF!</definedName>
    <definedName name="a">#REF!</definedName>
    <definedName name="A_IMPRESIÓN_IM">#REF!</definedName>
    <definedName name="aa">#REF!</definedName>
    <definedName name="aa_2">"$#REF!.$B$109"</definedName>
    <definedName name="aa_3">"$#REF!.$B$109"</definedName>
    <definedName name="AAG">[12]Precio!$F$20</definedName>
    <definedName name="ABULT">#REF!</definedName>
    <definedName name="AC">#REF!</definedName>
    <definedName name="ACA_1">'[13]A-BASICOS'!$A$2024:$G$2024</definedName>
    <definedName name="ACA_2">#REF!</definedName>
    <definedName name="ACA_6">#REF!</definedName>
    <definedName name="ACA_7">#REF!</definedName>
    <definedName name="acarreo">'[14]Listado Equipos a utilizar'!#REF!</definedName>
    <definedName name="ACARREOADOQUIN">#REF!</definedName>
    <definedName name="ACARREOADOQUINCLASICO">#REF!</definedName>
    <definedName name="ACARREOADOQUINCOLONIAL">#REF!</definedName>
    <definedName name="ACARREOADOQUINMEDITERRANEO">#REF!</definedName>
    <definedName name="ACARREOADOQUINMEDITERRANEODIAMANTE">#REF!</definedName>
    <definedName name="ACARREOADOQUINOLYMPUS">#REF!</definedName>
    <definedName name="ACARREOBLINTEL6">#REF!</definedName>
    <definedName name="ACARREOBLINTEL6X8X8">#REF!</definedName>
    <definedName name="ACARREOBLINTEL8">#REF!</definedName>
    <definedName name="ACARREOBLINTEL8X8X8">#REF!</definedName>
    <definedName name="ACARREOBLOCK10">#REF!</definedName>
    <definedName name="ACARREOBLOCK12">#REF!</definedName>
    <definedName name="ACARREOBLOCK4">#REF!</definedName>
    <definedName name="ACARREOBLOCK5">#REF!</definedName>
    <definedName name="ACARREOBLOCK6">#REF!</definedName>
    <definedName name="ACARREOBLOCK8">#REF!</definedName>
    <definedName name="ACARREOBLOCKORN">#REF!</definedName>
    <definedName name="ACARREOBLOCKRUST4">#REF!</definedName>
    <definedName name="ACARREOBLOCKRUST8">#REF!</definedName>
    <definedName name="ACARREOBLOQUETECHO11X20X20GRIS">#REF!</definedName>
    <definedName name="ACARREOBLOQUETECHO15X60COLOR">#REF!</definedName>
    <definedName name="ACARREOBLOQUETECHO15X60GRIS">#REF!</definedName>
    <definedName name="ACARREOBLOVIGA6">#REF!</definedName>
    <definedName name="ACARREOBLOVIGA8">#REF!</definedName>
    <definedName name="ACARREOMOSAICOGRAVILLA30X30">#REF!</definedName>
    <definedName name="ACARREOPISOS">#REF!</definedName>
    <definedName name="ACARREOVIBRAZO30X30">#REF!</definedName>
    <definedName name="ACARREOVIBRAZO40X40">#REF!</definedName>
    <definedName name="ACARREOVIBRORUSTICO30X30">#REF!</definedName>
    <definedName name="ACARREOZOCALOS">#REF!</definedName>
    <definedName name="ACARREPTABLETA">#REF!</definedName>
    <definedName name="ACER">#REF!</definedName>
    <definedName name="ACERA">#REF!</definedName>
    <definedName name="acera1">#REF!</definedName>
    <definedName name="acera12">#REF!</definedName>
    <definedName name="aceras">#REF!</definedName>
    <definedName name="ACERO">#REF!</definedName>
    <definedName name="Acero_1">#N/A</definedName>
    <definedName name="Acero_1_2_____Grado_40">[15]Insumos!$B$6:$D$6</definedName>
    <definedName name="Acero_1_4______Grado_40">[15]Insumos!$B$7:$D$7</definedName>
    <definedName name="Acero_2">#N/A</definedName>
    <definedName name="Acero_3">#N/A</definedName>
    <definedName name="Acero_3_4__1_____Grado_40">[15]Insumos!$B$8:$D$8</definedName>
    <definedName name="Acero_3_8______Grado_40">[15]Insumos!$B$9:$D$9</definedName>
    <definedName name="Acero_QQ">#REF!</definedName>
    <definedName name="ACERO1">#REF!</definedName>
    <definedName name="ACERO12">#REF!</definedName>
    <definedName name="ACERO1225">#REF!</definedName>
    <definedName name="ACERO14">#REF!</definedName>
    <definedName name="acero2">#REF!</definedName>
    <definedName name="ACERO34">#REF!</definedName>
    <definedName name="ACERO38">#REF!</definedName>
    <definedName name="ACERO3825">#REF!</definedName>
    <definedName name="ACERO60">[16]Mat!$D$15</definedName>
    <definedName name="ACERO601">#REF!</definedName>
    <definedName name="ACERO6012">#REF!</definedName>
    <definedName name="ACERO601225">#REF!</definedName>
    <definedName name="ACERO6034">#REF!</definedName>
    <definedName name="ACERO6035">#REF!</definedName>
    <definedName name="ACERO6038">#REF!</definedName>
    <definedName name="ACERO603825">#REF!</definedName>
    <definedName name="acerog40">[17]MATERIALES!$G$7</definedName>
    <definedName name="aceroi">#REF!</definedName>
    <definedName name="aceroii">#REF!</definedName>
    <definedName name="aceromalla">#REF!</definedName>
    <definedName name="ACEROQQ">#REF!</definedName>
    <definedName name="ACOMALTATENSIONCONTRA">#REF!</definedName>
    <definedName name="ACOMDEPLANTANUEAEQUIPO800ACONTRA">#REF!</definedName>
    <definedName name="ACOMDESDEEQUIPOAPANELAA">#REF!</definedName>
    <definedName name="ACOMELEC">#REF!</definedName>
    <definedName name="ACOMEQUIPOAPANELBOMBACONTRA">#REF!</definedName>
    <definedName name="ACOMEQUIPOAPANELLUCESPARQCONTRA">#REF!</definedName>
    <definedName name="ACOMPRIDEPOSTEATRANSF750CONTRA">#REF!</definedName>
    <definedName name="ACOMSECDEEQUIPOAPANLUCESYTC">#REF!</definedName>
    <definedName name="ACOMSECDEPLANUEAEQUI800CONTRA">#REF!</definedName>
    <definedName name="ACOMSECDETRANSF750AREGBCONTRA">#REF!</definedName>
    <definedName name="ACOMSECTRANSFAEQUIPOCONTRA">#REF!</definedName>
    <definedName name="ACUM">[18]A!#REF!</definedName>
    <definedName name="ADAMIOSIN">#REF!</definedName>
    <definedName name="ADAPTADOR_HEM_PVC_1">#REF!</definedName>
    <definedName name="ADAPTADOR_HEM_PVC_12">#REF!</definedName>
    <definedName name="ADAPTADOR_HEM_PVC_34">#REF!</definedName>
    <definedName name="ADAPTADOR_MAC_PVC_1">#REF!</definedName>
    <definedName name="ADAPTADOR_MAC_PVC_12">#REF!</definedName>
    <definedName name="ADAPTADOR_MAC_PVC_34">#REF!</definedName>
    <definedName name="ADAPTCPVCH12">#REF!</definedName>
    <definedName name="ADAPTCPVCH34">#REF!</definedName>
    <definedName name="ADAPTCPVCM12">#REF!</definedName>
    <definedName name="ADAPTCPVCM34">#REF!</definedName>
    <definedName name="ADAPTPVCH1">#REF!</definedName>
    <definedName name="ADAPTPVCH112">#REF!</definedName>
    <definedName name="ADAPTPVCH12">#REF!</definedName>
    <definedName name="ADAPTPVCH2">#REF!</definedName>
    <definedName name="ADAPTPVCH3">#REF!</definedName>
    <definedName name="ADAPTPVCH34">#REF!</definedName>
    <definedName name="ADAPTPVCH4">#REF!</definedName>
    <definedName name="ADAPTPVCH6">#REF!</definedName>
    <definedName name="ADAPTPVCM1">#REF!</definedName>
    <definedName name="ADAPTPVCM112">#REF!</definedName>
    <definedName name="ADAPTPVCM12">#REF!</definedName>
    <definedName name="ADAPTPVCM2">#REF!</definedName>
    <definedName name="ADAPTPVCM3">#REF!</definedName>
    <definedName name="ADAPTPVCM34">#REF!</definedName>
    <definedName name="ADAPTPVCM4">#REF!</definedName>
    <definedName name="ADAPTPVCM6">#REF!</definedName>
    <definedName name="ADER">#REF!</definedName>
    <definedName name="ADHERENCIA">#REF!</definedName>
    <definedName name="ADICIONAL">#N/A</definedName>
    <definedName name="ADITIVO">#REF!</definedName>
    <definedName name="ADITIVO_IMPERMEABILIZANTE">#REF!</definedName>
    <definedName name="adm">'[19]Resumen Precio Equipos'!$C$28</definedName>
    <definedName name="adm.a" hidden="1">'[20]ANALISIS STO DGO'!#REF!</definedName>
    <definedName name="ADMBL" hidden="1">'[20]ANALISIS STO DGO'!#REF!</definedName>
    <definedName name="ADMINISTRATIVOS">#REF!</definedName>
    <definedName name="Adoquín_Mediterráneo_Gris">[15]Insumos!$B$156:$D$156</definedName>
    <definedName name="AG">[12]Precio!$F$21</definedName>
    <definedName name="Agregado">#REF!</definedName>
    <definedName name="Agregado_2">#N/A</definedName>
    <definedName name="Agregado_3">#N/A</definedName>
    <definedName name="Agregados">[21]Materiales!$B$4</definedName>
    <definedName name="Agregados_Hormigon">[22]Materiales!$B$5</definedName>
    <definedName name="agricola">'[14]Listado Equipos a utilizar'!#REF!</definedName>
    <definedName name="Agua">#REF!</definedName>
    <definedName name="Agua_1">#N/A</definedName>
    <definedName name="Agua_2">#N/A</definedName>
    <definedName name="Agua_3">#N/A</definedName>
    <definedName name="AGUAGL">'[23]MATERIALES LISTADO'!$D$8</definedName>
    <definedName name="aguarras">#REF!</definedName>
    <definedName name="AL">#REF!</definedName>
    <definedName name="AL_ELEC_No10">#REF!</definedName>
    <definedName name="AL_ELEC_No12">#REF!</definedName>
    <definedName name="AL_ELEC_No14">#REF!</definedName>
    <definedName name="AL_ELEC_No6">#REF!</definedName>
    <definedName name="AL_ELEC_No8">#REF!</definedName>
    <definedName name="AL10_">#REF!</definedName>
    <definedName name="AL12_">#REF!</definedName>
    <definedName name="AL14_">#REF!</definedName>
    <definedName name="AL18DUPLO">#REF!</definedName>
    <definedName name="AL1C">#REF!</definedName>
    <definedName name="AL2_">#REF!</definedName>
    <definedName name="AL2C">#REF!</definedName>
    <definedName name="AL3C">#REF!</definedName>
    <definedName name="AL4_">#REF!</definedName>
    <definedName name="AL6_">#REF!</definedName>
    <definedName name="AL8_">#REF!</definedName>
    <definedName name="ALAM">#REF!</definedName>
    <definedName name="ALAM16">[12]Precio!$F$16</definedName>
    <definedName name="ALAM18">[12]Precio!$F$15</definedName>
    <definedName name="alambi">#REF!</definedName>
    <definedName name="alambii">#REF!</definedName>
    <definedName name="alambiii">#REF!</definedName>
    <definedName name="alambiiii">#REF!</definedName>
    <definedName name="ALAMBRE">#REF!</definedName>
    <definedName name="Alambre_2">#N/A</definedName>
    <definedName name="Alambre_3">#N/A</definedName>
    <definedName name="Alambre_No._18">[15]Insumos!$B$20:$D$20</definedName>
    <definedName name="Alambre_No.18">#REF!</definedName>
    <definedName name="Alambre_No.18_2">#N/A</definedName>
    <definedName name="Alambre_No.18_3">#N/A</definedName>
    <definedName name="Alambre_Varilla">#REF!</definedName>
    <definedName name="alambre18">[17]MATERIALES!$G$10</definedName>
    <definedName name="ALAMBRED">#REF!</definedName>
    <definedName name="ALB_001">#REF!</definedName>
    <definedName name="ALB_003">#REF!</definedName>
    <definedName name="ALB_007">#REF!</definedName>
    <definedName name="ALBANIL">#REF!</definedName>
    <definedName name="ALBANIL2">[24]M.O.!$C$12</definedName>
    <definedName name="ALBANIL3">#REF!</definedName>
    <definedName name="Albañil_Dia">[21]MO!$C$14</definedName>
    <definedName name="Alq._Madera_Dintel____Incl._M_O">[15]Insumos!$B$122:$D$122</definedName>
    <definedName name="Alq._Madera_P_Antepecho____Incl._M_O">[4]Insumos!#REF!</definedName>
    <definedName name="Alq._Madera_P_Col._____Incl._M_O">[4]Insumos!#REF!</definedName>
    <definedName name="Alq._Madera_P_Losa_____Incl._M_O">[15]Insumos!$B$124:$D$124</definedName>
    <definedName name="Alq._Madera_P_Rampa_____Incl._M_O">[15]Insumos!$B$127:$D$127</definedName>
    <definedName name="Alq._Madera_P_Viga_____Incl._M_O">[15]Insumos!$B$128:$D$128</definedName>
    <definedName name="Alq._Madera_P_Vigas_y_Columnas_Amarre____Incl._M_O">[15]Insumos!$B$129:$D$129</definedName>
    <definedName name="ALTATEN">#REF!</definedName>
    <definedName name="altext3">[25]Volumenes!$S$2521</definedName>
    <definedName name="AMARREVARILLA20">#REF!</definedName>
    <definedName name="AMARREVARILLA40">#REF!</definedName>
    <definedName name="AMARREVARILLA60">#REF!</definedName>
    <definedName name="AMARREVARILLA80">#REF!</definedName>
    <definedName name="ANA">#REF!</definedName>
    <definedName name="ana_abrasadera_1.5pulg">#REF!</definedName>
    <definedName name="ana_abrasadera_1pulg">#REF!</definedName>
    <definedName name="ana_abrasadera_2pulg">#REF!</definedName>
    <definedName name="ana_abrasadera_3pulg">#REF!</definedName>
    <definedName name="ana_abrasadera_4pulg">#REF!</definedName>
    <definedName name="ana_adap_pvc_1.5pulg">#REF!</definedName>
    <definedName name="ana_adap_pvc_2pulg">#REF!</definedName>
    <definedName name="ana_bajante_pluvial_3pulg">#REF!</definedName>
    <definedName name="ana_bajante_pluvial_4pulg">#REF!</definedName>
    <definedName name="ana_bañera">#REF!</definedName>
    <definedName name="ana_blocks_6pulg">#REF!</definedName>
    <definedName name="ana_blocks_8pulg">#REF!</definedName>
    <definedName name="ana_caja_inspeccion">#REF!</definedName>
    <definedName name="ana_calentador_electrico">#REF!</definedName>
    <definedName name="ana_check_hor_2pulg">#REF!</definedName>
    <definedName name="ana_check_ver_3pulg">#REF!</definedName>
    <definedName name="ana_codo_cpvc_0.5pulg">#REF!</definedName>
    <definedName name="ana_codo_cpvc_0.75pulg">#REF!</definedName>
    <definedName name="ana_codo_hg_2hg">#REF!</definedName>
    <definedName name="ana_codo_hg_3hg">#REF!</definedName>
    <definedName name="ana_codo_pvc_drenaje_2pulgx45">#REF!</definedName>
    <definedName name="ana_codo_pvc_drenaje_3pulgx45">#REF!</definedName>
    <definedName name="ana_codo_pvc_drenaje_4pulgx45">#REF!</definedName>
    <definedName name="ana_codo_pvc_presion_0.5pulg">#REF!</definedName>
    <definedName name="ana_codo_pvc_presion_0.75pulg">#REF!</definedName>
    <definedName name="ana_codo_pvc_presion_1.5pulg">#REF!</definedName>
    <definedName name="ana_codo_pvc_presion_1pulg">#REF!</definedName>
    <definedName name="ana_codo_pvc_presion_2pulg">#REF!</definedName>
    <definedName name="ana_codo_pvc_presion_3pulg">#REF!</definedName>
    <definedName name="ana_columna">#REF!</definedName>
    <definedName name="ana_columna_1.5pulg">#REF!</definedName>
    <definedName name="ana_columna_1pulg">#REF!</definedName>
    <definedName name="ana_columna_descaga_3pulg">#REF!</definedName>
    <definedName name="ana_columna_descaga_4pulg">#REF!</definedName>
    <definedName name="ana_columna_ventilacion_2pulg">#REF!</definedName>
    <definedName name="ana_columna_ventilacion_3pulg">#REF!</definedName>
    <definedName name="ana_coupling_cpvc_1.5pulg">#REF!</definedName>
    <definedName name="ana_desague_piso">#REF!</definedName>
    <definedName name="ana_fino_fondo">#REF!</definedName>
    <definedName name="ana_fregadero">#REF!</definedName>
    <definedName name="ana_inodoro">#REF!</definedName>
    <definedName name="ana_jacuzzi">#REF!</definedName>
    <definedName name="ana_juego_accesorios">#REF!</definedName>
    <definedName name="ana_lavamanos">#REF!</definedName>
    <definedName name="ana_losa_fondo">#REF!</definedName>
    <definedName name="ana_losa_techo">#REF!</definedName>
    <definedName name="ana_pañete">#REF!</definedName>
    <definedName name="ana_red_cpvc_0.75x0.5pulg">#REF!</definedName>
    <definedName name="ana_red_hg_3x2">#REF!</definedName>
    <definedName name="ana_red_pvc_3x2pulg">#REF!</definedName>
    <definedName name="ana_red_pvc_4x2pulg">#REF!</definedName>
    <definedName name="ana_red_pvc_4x3pulg">#REF!</definedName>
    <definedName name="ana_red_pvc_presion_0.75x0.5pulg">#REF!</definedName>
    <definedName name="ana_red_pvc_presion_1.5x0.75pulg">#REF!</definedName>
    <definedName name="ana_red_pvc_presion_1.5x1pulg">#REF!</definedName>
    <definedName name="ana_red_pvc_presion_1x0.5pulg">#REF!</definedName>
    <definedName name="ana_red_pvc_presion_1x0.75pulg">#REF!</definedName>
    <definedName name="ana_red_pvc_presion_2x1.5pulg">#REF!</definedName>
    <definedName name="ana_red_pvc_presion_2x1pulg">#REF!</definedName>
    <definedName name="ana_red_pvc_presion_3x1.5pulg">#REF!</definedName>
    <definedName name="ana_red_pvc_presion_3x1pulg">#REF!</definedName>
    <definedName name="ana_red_pvc_presion_3x2pulg">#REF!</definedName>
    <definedName name="ana_rejilla_techo">#REF!</definedName>
    <definedName name="ana_salida_ac_0.5pulg">#REF!</definedName>
    <definedName name="ana_salida_ac_0.75pulg">#REF!</definedName>
    <definedName name="ana_salida_af_0.5pulg">#REF!</definedName>
    <definedName name="ana_salida_af_0.75pulg">#REF!</definedName>
    <definedName name="ana_salida_drenaje_2pulg">#REF!</definedName>
    <definedName name="ana_salida_drenaje_4pulg">#REF!</definedName>
    <definedName name="ana_tee_cpvc_0.5pulg">#REF!</definedName>
    <definedName name="ana_tee_cpvc_0.75pulg">#REF!</definedName>
    <definedName name="ana_tee_hg_3hg">#REF!</definedName>
    <definedName name="ana_tee_pvc_presion_0.5pulg">#REF!</definedName>
    <definedName name="ana_tee_pvc_presion_0.75pulg">#REF!</definedName>
    <definedName name="ana_tee_pvc_presion_1.5pulg">#REF!</definedName>
    <definedName name="ana_tee_pvc_presion_1pulg">#REF!</definedName>
    <definedName name="ana_tee_pvc_presion_2pulg">#REF!</definedName>
    <definedName name="ana_tee_pvc_presion_3pulg">#REF!</definedName>
    <definedName name="ana_trampa_grasa">#REF!</definedName>
    <definedName name="ana_tub_colg_cpvc_0.5pulg">#REF!</definedName>
    <definedName name="ana_tub_colg_cpvc_0.75pulg">#REF!</definedName>
    <definedName name="ana_tub_colg_pvc_sch40_0.5pulg">#REF!</definedName>
    <definedName name="ana_tub_colg_pvc_sch40_0.75pulg">#REF!</definedName>
    <definedName name="ana_tub_colg_pvc_sch40_1.5pulg">#REF!</definedName>
    <definedName name="ana_tub_colg_pvc_sch40_1pulg">#REF!</definedName>
    <definedName name="ana_tub_colg_pvc_sdr26_2pulg">#REF!</definedName>
    <definedName name="ana_tub_colg_pvc_sdr26_3pulg">#REF!</definedName>
    <definedName name="ana_tub_colg_pvc_sdr32.5_4pulg">#REF!</definedName>
    <definedName name="ana_tub_hg_2pulg">#REF!</definedName>
    <definedName name="ana_tub_hg_3pulg">#REF!</definedName>
    <definedName name="ana_tub_sot_pvc_sdr21_2pulg">#REF!</definedName>
    <definedName name="ana_tub_sot_pvc_sdr21_3pulg">#REF!</definedName>
    <definedName name="ana_tub_sot_pvc_sdr26_3pulg">#REF!</definedName>
    <definedName name="ana_tub_sot_pvc_sdr32.5_4pulg">#REF!</definedName>
    <definedName name="ana_tub_sot_pvc_sdr32.5_6pulg">#REF!</definedName>
    <definedName name="ana_valvula_0.75pulg">#REF!</definedName>
    <definedName name="ana_valvula_1.5pulg">#REF!</definedName>
    <definedName name="ana_valvula_1pulg">#REF!</definedName>
    <definedName name="ana_valvula_2pulg">#REF!</definedName>
    <definedName name="ana_valvula_reguladora_1pulg">#REF!</definedName>
    <definedName name="ana_valvula_reguladora_2pulg">#REF!</definedName>
    <definedName name="ana_vertedero">#REF!</definedName>
    <definedName name="ana_viga_amarre">#REF!</definedName>
    <definedName name="ana_viga_riostra">#REF!</definedName>
    <definedName name="ana_yee_pvc_drenaje_2pulg">#REF!</definedName>
    <definedName name="ana_yee_pvc_drenaje_3pulg">#REF!</definedName>
    <definedName name="ana_yee_pvc_drenaje_4pulg">#REF!</definedName>
    <definedName name="ana_zabaleta">#REF!</definedName>
    <definedName name="ANAACEROS">#REF!</definedName>
    <definedName name="ANABLOQUESMUROS">#REF!</definedName>
    <definedName name="ANABORDILLOS">#REF!</definedName>
    <definedName name="ANACASETAS">#REF!</definedName>
    <definedName name="ANACONTEN">#REF!</definedName>
    <definedName name="ANADESPLUV">#REF!</definedName>
    <definedName name="ANAEMPAÑETES">#REF!</definedName>
    <definedName name="ANAESCALONES">#REF!</definedName>
    <definedName name="ANAHAANTEP">#REF!</definedName>
    <definedName name="ANAHABADENES">#REF!</definedName>
    <definedName name="ANAHACOL">#REF!</definedName>
    <definedName name="ANAHACOLAMA">#REF!</definedName>
    <definedName name="ANAHACOLCIR">#REF!</definedName>
    <definedName name="ANAHADINTELES">#REF!</definedName>
    <definedName name="ANAHALOSASMONO">#REF!</definedName>
    <definedName name="ANAHAMUROS">#REF!</definedName>
    <definedName name="ANAHARAMPASESC">#REF!</definedName>
    <definedName name="ANAHAVIGAS">#REF!</definedName>
    <definedName name="ANAHAVIGASAMA">#REF!</definedName>
    <definedName name="ANAHAVUELOS">#REF!</definedName>
    <definedName name="ANAHAZAPCOL1">#REF!</definedName>
    <definedName name="ANAHAZAPCOL2">#REF!</definedName>
    <definedName name="ANAHAZAPMUR1">#REF!</definedName>
    <definedName name="ANAHORMIND">#REF!</definedName>
    <definedName name="ANAHORMSIM">#REF!</definedName>
    <definedName name="ANAIMPERMEABILIZA">#REF!</definedName>
    <definedName name="ANAINSTELECTACOM">#REF!</definedName>
    <definedName name="ANAINSTELECTSALIDAS">#REF!</definedName>
    <definedName name="ANAINSTSANITAPATUBMO">#REF!</definedName>
    <definedName name="ANAINSTSANITCISTERNAS">#REF!</definedName>
    <definedName name="ANAINSTSANITCISTSEPT">#REF!</definedName>
    <definedName name="ANAINSTSANITCOLOCAPAR">#REF!</definedName>
    <definedName name="ANALISIS">#REF!</definedName>
    <definedName name="ANALISIS_DE_COSTOS">#REF!</definedName>
    <definedName name="analisis2">#REF!</definedName>
    <definedName name="analisisI">#REF!</definedName>
    <definedName name="ANAMALLASCICL">#REF!</definedName>
    <definedName name="ANAMORTEROS">#REF!</definedName>
    <definedName name="ANAMOVTIE">#REF!</definedName>
    <definedName name="ANAPINTURAS">#REF!</definedName>
    <definedName name="ANAPISOS">#REF!</definedName>
    <definedName name="ANAPORTAJEMAD">#REF!</definedName>
    <definedName name="ANAREPLANTEO">#REF!</definedName>
    <definedName name="ANAREVEST">#REF!</definedName>
    <definedName name="ANATECHOS">#REF!</definedName>
    <definedName name="ANATECHOSTERM">#REF!</definedName>
    <definedName name="ANAVENTANAS">#REF!</definedName>
    <definedName name="ANAVERJAS">#REF!</definedName>
    <definedName name="Anclaje_de_Pilotes">#REF!</definedName>
    <definedName name="Anclaje_de_Pilotes_2">#N/A</definedName>
    <definedName name="Anclaje_de_Pilotes_3">#N/A</definedName>
    <definedName name="ANDAMIOS">#REF!</definedName>
    <definedName name="Andamios____0.25_planchas_plywood___10_usos">[15]Insumos!$B$25:$D$25</definedName>
    <definedName name="andamiosin">#REF!</definedName>
    <definedName name="ANDAMIOSPLAF">#REF!</definedName>
    <definedName name="ANG2X2SOPLAMPCONTRA">#REF!</definedName>
    <definedName name="ANGULAR">#REF!</definedName>
    <definedName name="ANGULAR_2">"$#REF!.$B$246"</definedName>
    <definedName name="ANGULAR_3">"$#REF!.$B$246"</definedName>
    <definedName name="ANTEPECHO">'[25]anal term'!$F$1819</definedName>
    <definedName name="APLICARLACA2C">#REF!</definedName>
    <definedName name="AQUAPEL">#REF!</definedName>
    <definedName name="ARANDELA_INODORO_PVC_4">#REF!</definedName>
    <definedName name="ARANDELAPLAS">#REF!</definedName>
    <definedName name="ARCILLA_ROJA">#REF!</definedName>
    <definedName name="are" hidden="1">'[20]ANALISIS STO DGO'!#REF!</definedName>
    <definedName name="_xlnm.Extract">#REF!</definedName>
    <definedName name="_xlnm.Print_Area">#REF!</definedName>
    <definedName name="AREA1">#REF!</definedName>
    <definedName name="AREA12">#REF!</definedName>
    <definedName name="AREA34">#REF!</definedName>
    <definedName name="AREA38">#REF!</definedName>
    <definedName name="ARENA">#REF!</definedName>
    <definedName name="Arena_Fina">[15]Insumos!$B$17:$D$17</definedName>
    <definedName name="Arena_Gruesa_Lavada">[15]Insumos!$B$16:$D$16</definedName>
    <definedName name="ARENA_LAV_CLASIF">'[23]MATERIALES LISTADO'!$D$9</definedName>
    <definedName name="ARENA_PAÑETE">#REF!</definedName>
    <definedName name="Arena_Triturada_y_Lavada___especial_para_hormigones">[15]Insumos!$B$14:$D$14</definedName>
    <definedName name="ARENAAZUL">#REF!</definedName>
    <definedName name="arenabca">#REF!</definedName>
    <definedName name="ARENAF">#REF!</definedName>
    <definedName name="ARENAFINA">#REF!</definedName>
    <definedName name="ARENAG">#REF!</definedName>
    <definedName name="ARENAGRUESA">#REF!</definedName>
    <definedName name="ArenaItabo">#REF!</definedName>
    <definedName name="arenalavada">[17]MATERIALES!$G$13</definedName>
    <definedName name="ARENAMINA">#REF!</definedName>
    <definedName name="ARENAPAÑETE">#REF!</definedName>
    <definedName name="ArenaPlanta">#REF!</definedName>
    <definedName name="arenapta">#REF!</definedName>
    <definedName name="ari">#REF!</definedName>
    <definedName name="arii">#REF!</definedName>
    <definedName name="ariii">#REF!</definedName>
    <definedName name="ariiii">#REF!</definedName>
    <definedName name="ARQSA">#REF!</definedName>
    <definedName name="arranque">'[14]Listado Equipos a utilizar'!#REF!</definedName>
    <definedName name="as">[26]M.O.!#REF!</definedName>
    <definedName name="asd">#REF!</definedName>
    <definedName name="asfali">#REF!</definedName>
    <definedName name="asfalii">#REF!</definedName>
    <definedName name="asfaliii">#REF!</definedName>
    <definedName name="asfaliiii">#REF!</definedName>
    <definedName name="asientoi">#REF!</definedName>
    <definedName name="asientoii">#REF!</definedName>
    <definedName name="asientoiii">#REF!</definedName>
    <definedName name="asientoiiii">#REF!</definedName>
    <definedName name="ASIENTOINOCORRIENTE">#REF!</definedName>
    <definedName name="AYCARP">[27]INS!#REF!</definedName>
    <definedName name="ayoperador">#REF!</definedName>
    <definedName name="AYUDANTE">#REF!</definedName>
    <definedName name="Ayudante_2da">#REF!</definedName>
    <definedName name="Ayudante_Soldador">#REF!</definedName>
    <definedName name="ayudcadenero">[17]OBRAMANO!$F$67</definedName>
    <definedName name="B">#REF!</definedName>
    <definedName name="Baldosas_Granito_40x40____Linea_de_Lujo_Color">[15]Insumos!$B$26:$D$26</definedName>
    <definedName name="BALDOSAS_TRANSPARENTE">#REF!</definedName>
    <definedName name="banci">#REF!</definedName>
    <definedName name="bancii">#REF!</definedName>
    <definedName name="banciii">#REF!</definedName>
    <definedName name="banciiii">#REF!</definedName>
    <definedName name="BANERAHFBCAPVC">#REF!</definedName>
    <definedName name="BANERAHFCOLPVC">#REF!</definedName>
    <definedName name="BANERALIVBCAPVC">#REF!</definedName>
    <definedName name="BANERAPVCBCAPVC">#REF!</definedName>
    <definedName name="BANERAPVCCOLPVC">#REF!</definedName>
    <definedName name="banli">#REF!</definedName>
    <definedName name="banlii">#REF!</definedName>
    <definedName name="banliii">#REF!</definedName>
    <definedName name="banliiii">#REF!</definedName>
    <definedName name="BAÑERAHFBCA">#REF!</definedName>
    <definedName name="BAÑERAHFCOL">#REF!</definedName>
    <definedName name="BAÑERALIV">#REF!</definedName>
    <definedName name="BARANDACURVACONTRA">#REF!</definedName>
    <definedName name="BARANDACURVAM2CONTRA">#REF!</definedName>
    <definedName name="BARANDARECTACONTRA">#REF!</definedName>
    <definedName name="BARANDARECTAM2CONTRA">#REF!</definedName>
    <definedName name="BARANDILLA">#REF!</definedName>
    <definedName name="BARANDILLA_2">#N/A</definedName>
    <definedName name="BARANDILLA_3">#N/A</definedName>
    <definedName name="barra12">[10]analisis!$G$2860</definedName>
    <definedName name="BASE">#REF!</definedName>
    <definedName name="BASE_CONTEN">#REF!</definedName>
    <definedName name="baseia">#REF!</definedName>
    <definedName name="baseib">#REF!</definedName>
    <definedName name="baseic">#REF!</definedName>
    <definedName name="baseiia">#REF!</definedName>
    <definedName name="baseiib">#REF!</definedName>
    <definedName name="baseiic">#REF!</definedName>
    <definedName name="baseiiia">#REF!</definedName>
    <definedName name="baseiiib">#REF!</definedName>
    <definedName name="baseiiic">#REF!</definedName>
    <definedName name="baseiiiia">#REF!</definedName>
    <definedName name="baseiiiib">#REF!</definedName>
    <definedName name="baseiiiic">#REF!</definedName>
    <definedName name="bbthsrty">#REF!</definedName>
    <definedName name="BENEFICIOS">#REF!</definedName>
    <definedName name="Bidet_Royal____Aparato">[4]Insumos!#REF!</definedName>
    <definedName name="BIDETBCO">#REF!</definedName>
    <definedName name="BIDETBCOPVC">#REF!</definedName>
    <definedName name="BIDETCOL">#REF!</definedName>
    <definedName name="BIDETCOLPVC">#REF!</definedName>
    <definedName name="BISAGRA">#REF!</definedName>
    <definedName name="bloc6">'[25]anal term'!$G$251</definedName>
    <definedName name="block.8.bnp.20">'[28]Ana. blocks y termin.'!$D$6</definedName>
    <definedName name="BLOCK_4">#REF!</definedName>
    <definedName name="BLOCK_6">#REF!</definedName>
    <definedName name="BLOCK_8">#REF!</definedName>
    <definedName name="BLOCK_CALADO">#REF!</definedName>
    <definedName name="BLOCK0.10M">#REF!</definedName>
    <definedName name="BLOCK0.15M">#REF!</definedName>
    <definedName name="BLOCK0.20M">#REF!</definedName>
    <definedName name="BLOCK0.30M">#REF!</definedName>
    <definedName name="BLOCK10">#REF!</definedName>
    <definedName name="BLOCK12">#REF!</definedName>
    <definedName name="BLOCK4">#REF!</definedName>
    <definedName name="BLOCK4RUST">#REF!</definedName>
    <definedName name="BLOCK5">#REF!</definedName>
    <definedName name="BLOCK6">#REF!</definedName>
    <definedName name="BLOCK640">#REF!</definedName>
    <definedName name="BLOCK6VIO2">#REF!</definedName>
    <definedName name="BLOCK8">#REF!</definedName>
    <definedName name="BLOCK820">#REF!</definedName>
    <definedName name="BLOCK820CLLENAS">#REF!</definedName>
    <definedName name="BLOCK840">#REF!</definedName>
    <definedName name="BLOCK840CLLENAS">#REF!</definedName>
    <definedName name="BLOCK8ESP">#REF!</definedName>
    <definedName name="BLOCK8RUST">#REF!</definedName>
    <definedName name="BLOCKCA">#REF!</definedName>
    <definedName name="BLOCKCALAD666">#REF!</definedName>
    <definedName name="BLOCKCALAD886">#REF!</definedName>
    <definedName name="BLOCKCALADORN152040">#REF!</definedName>
    <definedName name="BLOCKORNAMENTAL">#REF!</definedName>
    <definedName name="Bloques_de_4">[15]Insumos!$B$21:$D$21</definedName>
    <definedName name="Bloques_de_6">[15]Insumos!$B$22:$D$22</definedName>
    <definedName name="Bloques_de_8">[15]Insumos!$B$23:$D$23</definedName>
    <definedName name="bloques4">[17]MATERIALES!#REF!</definedName>
    <definedName name="bloques6">[17]MATERIALES!#REF!</definedName>
    <definedName name="bloques8">[17]MATERIALES!#REF!</definedName>
    <definedName name="BOMBA">#REF!</definedName>
    <definedName name="BOMBA_ACHIQUE">#REF!</definedName>
    <definedName name="bombahorm">#REF!</definedName>
    <definedName name="BOMBILLAS_1500W">[29]INSU!$B$42</definedName>
    <definedName name="BOQUILLA_FREGADERO_CROMO">#REF!</definedName>
    <definedName name="BOQUILLA_LAVADERO_CROMO">#REF!</definedName>
    <definedName name="BOQUILLAFREG">#REF!</definedName>
    <definedName name="BOQUILLALAV">#REF!</definedName>
    <definedName name="BOQUILLALAV212TAPON">#REF!</definedName>
    <definedName name="BOQUILLALAVCRO">#REF!</definedName>
    <definedName name="BOQUILLALAVPVC">#REF!</definedName>
    <definedName name="BORDILLO4">#REF!</definedName>
    <definedName name="BORDILLO6">#REF!</definedName>
    <definedName name="BORDILLO8">#REF!</definedName>
    <definedName name="Borrar_C.A1">'[30]Col.Amarre'!$J$9:$M$9,'[30]Col.Amarre'!$J$10:$R$10,'[30]Col.Amarre'!$AG$13:$AH$13,'[30]Col.Amarre'!$AJ$11:$AK$11,'[30]Col.Amarre'!$AP$13:$AQ$13,'[30]Col.Amarre'!$AR$11:$AS$11,'[30]Col.Amarre'!$D$16:$M$35,'[30]Col.Amarre'!$V$16:$AC$35</definedName>
    <definedName name="Borrar_Esc.">[30]Escalera!$J$9:$M$9,[30]Escalera!$J$10:$R$10,[30]Escalera!$AL$14:$AM$14,[30]Escalera!$AL$16:$AM$16,[30]Escalera!$I$16:$M$16,[30]Escalera!$B$19:$AE$32,[30]Escalera!$AN$19:$AQ$32</definedName>
    <definedName name="Borrar_Muros">[30]Muros!$W$15:$Z$15,[30]Muros!$AA$15:$AD$15,[30]Muros!$AF$13,[30]Muros!$K$20:$L$20,[30]Muros!$O$26:$P$26</definedName>
    <definedName name="Borrar_Precio">'[31]Cotz.'!$F$23:$F$800,'[31]Cotz.'!$K$280:$K$800</definedName>
    <definedName name="Borrar_V.C1">[32]qqVgas!$J$9:$M$9,[32]qqVgas!$J$10:$R$10,[32]qqVgas!$AJ$11:$AK$11,[32]qqVgas!$AR$11:$AS$11,[32]qqVgas!$AG$13:$AH$13,[32]qqVgas!$AP$13:$AQ$13,[32]qqVgas!$D$16:$AC$195</definedName>
    <definedName name="BOTE">#REF!</definedName>
    <definedName name="Bote_de_Material">[15]Insumos!$B$27:$D$27</definedName>
    <definedName name="BOTEEQUIPO">#REF!</definedName>
    <definedName name="bOTIQUIN01">#REF!</definedName>
    <definedName name="bOTIQUIN02">#REF!</definedName>
    <definedName name="bOTIQUIN03">#REF!</definedName>
    <definedName name="bOTIQUIN04">#REF!</definedName>
    <definedName name="bOTIQUIN05">#REF!</definedName>
    <definedName name="bOTIQUIN06">#REF!</definedName>
    <definedName name="BOTONTIMBRE">#REF!</definedName>
    <definedName name="BPLUV4SDR41CONTRA">#REF!</definedName>
    <definedName name="BREAKER15">#REF!</definedName>
    <definedName name="BREAKERS">#REF!</definedName>
    <definedName name="BREAKERS_15A">#REF!</definedName>
    <definedName name="BREAKERS_20A">#REF!</definedName>
    <definedName name="BREAKERS_30A">#REF!</definedName>
    <definedName name="Brigada_de_Topografía__incluyendo_equipos">[15]Insumos!$B$148:$D$148</definedName>
    <definedName name="BRIGADATOPOGRAFICA">[24]M.O.!$C$9</definedName>
    <definedName name="brochas">#REF!</definedName>
    <definedName name="C._ADICIONAL">#N/A</definedName>
    <definedName name="c.gas.gen">#REF!</definedName>
    <definedName name="CABALLETEBARRO">#REF!</definedName>
    <definedName name="CABALLETEZ29">#REF!</definedName>
    <definedName name="Cable_de_Postensado">#REF!</definedName>
    <definedName name="Cable_de_Postensado_2">#N/A</definedName>
    <definedName name="Cable_de_Postensado_3">#N/A</definedName>
    <definedName name="cablo2">[25]Volumenes!$I$2234</definedName>
    <definedName name="CABTEJAASFINST">#REF!</definedName>
    <definedName name="CACERO">#REF!</definedName>
    <definedName name="CACERO60">#REF!</definedName>
    <definedName name="CACEROCOLCIR">#REF!</definedName>
    <definedName name="CACEROCOLML">#REF!</definedName>
    <definedName name="CACEROLOSALIMA">#REF!</definedName>
    <definedName name="CACEROMALLA">#REF!</definedName>
    <definedName name="CACEROML">#REF!</definedName>
    <definedName name="CACEROPI">#REF!</definedName>
    <definedName name="CACEROPORTICO">#REF!</definedName>
    <definedName name="CACERORAMPA">#REF!</definedName>
    <definedName name="CACEROSUBIR2">#REF!</definedName>
    <definedName name="CACEROSUBIR3">#REF!</definedName>
    <definedName name="CACEROSUBIR4">#REF!</definedName>
    <definedName name="CACEROSUBIR5">#REF!</definedName>
    <definedName name="CACEROSUBIR6">#REF!</definedName>
    <definedName name="CACEROVIGAML">#REF!</definedName>
    <definedName name="CACEROZAP">#REF!</definedName>
    <definedName name="cadeneros">'[19]O.M. y Salarios'!#REF!</definedName>
    <definedName name="CADOQUIN">#REF!</definedName>
    <definedName name="CAJA_2x4_12">#REF!</definedName>
    <definedName name="CAJA_2x4_34">#REF!</definedName>
    <definedName name="CAJA_OCTAGONAL">#REF!</definedName>
    <definedName name="CAJA2412">#REF!</definedName>
    <definedName name="CAJA2434">#REF!</definedName>
    <definedName name="CAJA4434">#REF!</definedName>
    <definedName name="CAJAOCTA12">#REF!</definedName>
    <definedName name="cal">#REF!</definedName>
    <definedName name="Cal_Pomier____50_Lbs.">[15]Insumos!$B$29:$D$29</definedName>
    <definedName name="CALADOBARRO66">#REF!</definedName>
    <definedName name="CALADOBARRO88">#REF!</definedName>
    <definedName name="CALELECRI12">#REF!</definedName>
    <definedName name="CALELECRI20">#REF!</definedName>
    <definedName name="CALELECRI30">#REF!</definedName>
    <definedName name="CALELECRI42">#REF!</definedName>
    <definedName name="CALELECRI6">#REF!</definedName>
    <definedName name="CALELECRI60">#REF!</definedName>
    <definedName name="CALELECRI8">#REF!</definedName>
    <definedName name="CALELEIMP20">#REF!</definedName>
    <definedName name="CALELEIMP30">#REF!</definedName>
    <definedName name="CALELEIMP40">#REF!</definedName>
    <definedName name="CALELEIMP80">#REF!</definedName>
    <definedName name="CALICHE">#REF!</definedName>
    <definedName name="CALICHEB">#REF!</definedName>
    <definedName name="calle">#REF!</definedName>
    <definedName name="CAMARACAL">#REF!</definedName>
    <definedName name="CAMARAROC">#REF!</definedName>
    <definedName name="CAMARATIE">#REF!</definedName>
    <definedName name="CAMION_BOTE">#REF!</definedName>
    <definedName name="camioncama">'[14]Listado Equipos a utilizar'!#REF!</definedName>
    <definedName name="camioneta">'[14]Listado Equipos a utilizar'!#REF!</definedName>
    <definedName name="CAMIONVOLTEO">[17]EQUIPOS!$I$19</definedName>
    <definedName name="CAN">[5]A!#REF!</definedName>
    <definedName name="CANALETACONTRA">#REF!</definedName>
    <definedName name="canali">#REF!</definedName>
    <definedName name="canalii">#REF!</definedName>
    <definedName name="canaliii">#REF!</definedName>
    <definedName name="canaliiii">#REF!</definedName>
    <definedName name="CANDADO">#REF!</definedName>
    <definedName name="Cant">#REF!</definedName>
    <definedName name="Cant_2">"$#REF!.$D$1:$D$65534"</definedName>
    <definedName name="Cant_3">"$#REF!.$D$1:$D$65534"</definedName>
    <definedName name="CANT1">#REF!</definedName>
    <definedName name="CANT1_2">"$#REF!.$D$1:$D$65534"</definedName>
    <definedName name="CANT1_3">"$#REF!.$D$1:$D$65534"</definedName>
    <definedName name="cant10">#REF!</definedName>
    <definedName name="cant2">#REF!</definedName>
    <definedName name="CANT3">#REF!</definedName>
    <definedName name="cant4">[4]Sheet4!$C$1:$C$65536</definedName>
    <definedName name="cant5">[4]Sheet5!$C$1:$C$65536</definedName>
    <definedName name="CANT6">#REF!</definedName>
    <definedName name="CANT6_2">"$#REF!.$C$1:$C$65534"</definedName>
    <definedName name="CANT6_3">"$#REF!.$C$1:$C$65534"</definedName>
    <definedName name="cant7">#REF!</definedName>
    <definedName name="Cant8">#REF!</definedName>
    <definedName name="canta">#REF!</definedName>
    <definedName name="canta_2">"$#REF!.$H$1:$H$65534"</definedName>
    <definedName name="canta_3">"$#REF!.$H$1:$H$65534"</definedName>
    <definedName name="CANTIDADPRESUPUESTO">#REF!</definedName>
    <definedName name="CANTIDADPRESUPUESTO_2">"$#REF!.$C$1:$C$65534"</definedName>
    <definedName name="CANTIDADPRESUPUESTO_3">"$#REF!.$C$1:$C$65534"</definedName>
    <definedName name="CANTO">#REF!</definedName>
    <definedName name="cantp">#REF!</definedName>
    <definedName name="cantp_2">"$#REF!.$J$1:$J$65534"</definedName>
    <definedName name="cantp_3">"$#REF!.$J$1:$J$65534"</definedName>
    <definedName name="cantpre">#REF!</definedName>
    <definedName name="cantpre_2">"$#REF!.$D$1:$D$65534"</definedName>
    <definedName name="cantpre_3">"$#REF!.$D$1:$D$65534"</definedName>
    <definedName name="cantt">#REF!</definedName>
    <definedName name="cantt_2">"$#REF!.$L$1:$L$65534"</definedName>
    <definedName name="cantt_3">"$#REF!.$L$1:$L$65534"</definedName>
    <definedName name="CAOBA">#REF!</definedName>
    <definedName name="Capatazequipo">[17]OBRAMANO!$F$81</definedName>
    <definedName name="CAR.SOC">'[33]Cargas Sociales'!$G$23</definedName>
    <definedName name="CARANTEPECHO">[24]M.O.!#REF!</definedName>
    <definedName name="CARANTEPH10">#REF!</definedName>
    <definedName name="CARARCOFONDO20RADIO3">#REF!</definedName>
    <definedName name="CARASB36">#REF!</definedName>
    <definedName name="CARASB36ENLATES">#REF!</definedName>
    <definedName name="CARASB38">#REF!</definedName>
    <definedName name="CARASB38ENLATES">#REF!</definedName>
    <definedName name="CARCABASB">#REF!</definedName>
    <definedName name="CARCABZINC">#REF!</definedName>
    <definedName name="CARCIELORASB2X2">#REF!</definedName>
    <definedName name="CARCIELORCARCOSTILLA">#REF!</definedName>
    <definedName name="CARCIELORPLY2X2">#REF!</definedName>
    <definedName name="CARCIELORPLYCARPIEDRA">#REF!</definedName>
    <definedName name="CARCOL1X1CONF">#REF!</definedName>
    <definedName name="CARCOL1X1INST">#REF!</definedName>
    <definedName name="CARCOL2TAPA10RETALLE">#REF!</definedName>
    <definedName name="CARCOL2TAPA20RETALLE">#REF!</definedName>
    <definedName name="CARCOL2TAPA30">#REF!</definedName>
    <definedName name="CARCOL2TAPA30RETALLE">#REF!</definedName>
    <definedName name="CARCOL2TAPA40">#REF!</definedName>
    <definedName name="CARCOL2TAPA50">#REF!</definedName>
    <definedName name="CARCOL30">[24]M.O.!#REF!</definedName>
    <definedName name="CARCOL30X30CONF">#REF!</definedName>
    <definedName name="CARCOL30X30INST">#REF!</definedName>
    <definedName name="CARCOL40X40CONF">#REF!</definedName>
    <definedName name="CARCOL40X40INST">#REF!</definedName>
    <definedName name="CARCOL50">[24]M.O.!#REF!</definedName>
    <definedName name="CARCOL50X50CONF">#REF!</definedName>
    <definedName name="CARCOL50X50INST">#REF!</definedName>
    <definedName name="CARCOL60X60CONF">#REF!</definedName>
    <definedName name="CARCOL60X60INST">#REF!</definedName>
    <definedName name="CARCOL70X70CONF">#REF!</definedName>
    <definedName name="CARCOL70X70INST">#REF!</definedName>
    <definedName name="CARCOL80X80CONF">#REF!</definedName>
    <definedName name="CARCOL80X80INST">#REF!</definedName>
    <definedName name="CARCOLAMARRE">[24]M.O.!#REF!</definedName>
    <definedName name="CARCOLCONICA50">#REF!</definedName>
    <definedName name="CARCOLCONICA60">#REF!</definedName>
    <definedName name="CARCOLRED50">#REF!</definedName>
    <definedName name="CARCOLRED60">#REF!</definedName>
    <definedName name="CARDIN20LUZ2">#REF!</definedName>
    <definedName name="CARDIN40LUZ2">#REF!</definedName>
    <definedName name="CARDIVPLY1">#REF!</definedName>
    <definedName name="CARDIVPLY2">#REF!</definedName>
    <definedName name="CARETEO">#REF!</definedName>
    <definedName name="CARFP275">#REF!</definedName>
    <definedName name="CARFP3">#REF!</definedName>
    <definedName name="CARFP4">#REF!</definedName>
    <definedName name="CARFP5">#REF!</definedName>
    <definedName name="CARFP6">#REF!</definedName>
    <definedName name="CARGA_SOCIAL">#REF!</definedName>
    <definedName name="cargador">'[14]Listado Equipos a utilizar'!#REF!</definedName>
    <definedName name="CARGADORB">[34]EQUIPOS!$D$13</definedName>
    <definedName name="CARLOSAPLA">[24]M.O.!#REF!</definedName>
    <definedName name="CARLOSAVARIASAGUAS">[24]M.O.!#REF!</definedName>
    <definedName name="CARMURO">[24]M.O.!#REF!</definedName>
    <definedName name="CARMUROCONF">#REF!</definedName>
    <definedName name="CARMUROINST">#REF!</definedName>
    <definedName name="CARP1">[27]INS!#REF!</definedName>
    <definedName name="CARP2">[27]INS!#REF!</definedName>
    <definedName name="CARPDINTEL">[24]M.O.!#REF!</definedName>
    <definedName name="Carpint.Columna.30.30">'[28]Costos Mano de Obra'!$O$71</definedName>
    <definedName name="CARPINTERIA_COL_PERIMETRO">#REF!</definedName>
    <definedName name="CARPINTERIA_INSTAL_COL_PERIMETRO">#REF!</definedName>
    <definedName name="Carpintero_1ra">[35]MO!$C$21</definedName>
    <definedName name="Carpintero_2da">[35]MO!$C$20</definedName>
    <definedName name="CARPVIGA2040">[24]M.O.!#REF!</definedName>
    <definedName name="CARPVIGA3050">[24]M.O.!#REF!</definedName>
    <definedName name="CARPVIGA3060">[24]M.O.!#REF!</definedName>
    <definedName name="CARPVIGA4080">[24]M.O.!#REF!</definedName>
    <definedName name="CARRAMPA">[24]M.O.!#REF!</definedName>
    <definedName name="CARRAMPALISACONF">#REF!</definedName>
    <definedName name="CARRASTRE2">#REF!</definedName>
    <definedName name="CARRASTRE3">#REF!</definedName>
    <definedName name="CARRASTRE5">#REF!</definedName>
    <definedName name="CARRETILLA">#REF!</definedName>
    <definedName name="Carretilla____2_P3_______TIPO_JEEP">[4]Insumos!#REF!</definedName>
    <definedName name="CARSISALENLATES">#REF!</definedName>
    <definedName name="CARTIJATOR">#REF!</definedName>
    <definedName name="CARTIJCLAV">#REF!</definedName>
    <definedName name="CARVIGAAMA1520X20">#REF!</definedName>
    <definedName name="CARVIGAAMA1520X30">#REF!</definedName>
    <definedName name="CARVIGAAMA1520X40">#REF!</definedName>
    <definedName name="CARVIGAAMA1520X50">#REF!</definedName>
    <definedName name="CARVIGAFONDOH10">#REF!</definedName>
    <definedName name="CARVIGAINVFONDO10">#REF!</definedName>
    <definedName name="CARVIGAINVTAPA10">#REF!</definedName>
    <definedName name="CARVIGATAPAH10">#REF!</definedName>
    <definedName name="CARVIGZAP40X40">#REF!</definedName>
    <definedName name="CARVIGZAP50X50">#REF!</definedName>
    <definedName name="CARVIGZAP60X60">#REF!</definedName>
    <definedName name="CARVUELO1">#REF!</definedName>
    <definedName name="CARVUELO10">#REF!</definedName>
    <definedName name="CARVUELO20">#REF!</definedName>
    <definedName name="CARVUELO30">#REF!</definedName>
    <definedName name="CARVUELO40">#REF!</definedName>
    <definedName name="CARVUELO5090">#REF!</definedName>
    <definedName name="CARZINC">#REF!</definedName>
    <definedName name="CARZINCENLATES">#REF!</definedName>
    <definedName name="CASBESTO">[24]M.O.!#REF!</definedName>
    <definedName name="CASCAJO">#REF!</definedName>
    <definedName name="Cascajo_Limpio">[15]Insumos!$B$13:$D$13</definedName>
    <definedName name="Cascajo_Sucio">[4]Insumos!#REF!</definedName>
    <definedName name="CASETA200">#REF!</definedName>
    <definedName name="CASETA200M2">#REF!</definedName>
    <definedName name="CASETA500">#REF!</definedName>
    <definedName name="CASETAM2">#REF!</definedName>
    <definedName name="Casting_Bed">#REF!</definedName>
    <definedName name="Casting_Bed_2">#N/A</definedName>
    <definedName name="Casting_Bed_3">#N/A</definedName>
    <definedName name="CAT214BFT">[17]EQUIPOS!$I$15</definedName>
    <definedName name="Cat950B">[17]EQUIPOS!$I$14</definedName>
    <definedName name="CAVOSC">#REF!</definedName>
    <definedName name="CB">#REF!</definedName>
    <definedName name="CBAJVEN2">#REF!</definedName>
    <definedName name="CBAJVEN3">#REF!</definedName>
    <definedName name="CBAJVEN6">#REF!</definedName>
    <definedName name="CBANERALIV">#REF!</definedName>
    <definedName name="CBANERAPES">#REF!</definedName>
    <definedName name="CBASEBAN">#REF!</definedName>
    <definedName name="CBIDET">#REF!</definedName>
    <definedName name="CBLOCK10">[27]INS!#REF!</definedName>
    <definedName name="CBLOCK12">#REF!</definedName>
    <definedName name="CBLOCK4">#REF!</definedName>
    <definedName name="CBLOCK5">#REF!</definedName>
    <definedName name="CBLOCK52520">#REF!</definedName>
    <definedName name="CBLOCK6">#REF!</definedName>
    <definedName name="CBLOCK6818">#REF!</definedName>
    <definedName name="CBLOCK8">#REF!</definedName>
    <definedName name="CBLOCKCRI">#REF!</definedName>
    <definedName name="CBLOCKIRR">#REF!</definedName>
    <definedName name="CBLOCKORN">#REF!</definedName>
    <definedName name="CBOTON">#REF!</definedName>
    <definedName name="CBREAKERS">#REF!</definedName>
    <definedName name="CCAMINS2">#REF!</definedName>
    <definedName name="CCAMINS3Y4">#REF!</definedName>
    <definedName name="CCAMINS5Y6">#REF!</definedName>
    <definedName name="CCOLAGUA1">#REF!</definedName>
    <definedName name="CCOLAGUA12">#REF!</definedName>
    <definedName name="CCOLAGUA2">#REF!</definedName>
    <definedName name="CDESAGUE2">#REF!</definedName>
    <definedName name="CDESAGUE3Y4">#REF!</definedName>
    <definedName name="CDESAGUE3Y4CONPARRILLA">#REF!</definedName>
    <definedName name="CDESAGUEP2">#REF!</definedName>
    <definedName name="CDESAGUEP3">#REF!</definedName>
    <definedName name="CDESAGUEP5">#REF!</definedName>
    <definedName name="CDUCHA">#REF!</definedName>
    <definedName name="CEDRO">#REF!</definedName>
    <definedName name="cem">[12]Precio!$F$9</definedName>
    <definedName name="CEMCPVC14">#REF!</definedName>
    <definedName name="CEMCPVCPINTA">#REF!</definedName>
    <definedName name="cemento">'[36]PRE Desvio Alcant.  Potable'!$I$49</definedName>
    <definedName name="cemento.pañete">'[37]Insumos materiales'!$J$20</definedName>
    <definedName name="Cemento_1">#N/A</definedName>
    <definedName name="Cemento_2">#N/A</definedName>
    <definedName name="Cemento_3">#N/A</definedName>
    <definedName name="CEMENTO_BLANCO">#REF!</definedName>
    <definedName name="Cemento_Gris">[22]Materiales!$B$3</definedName>
    <definedName name="CEMENTO_GRIS_FDA">'[23]MATERIALES LISTADO'!$D$17</definedName>
    <definedName name="CEMENTO_PVC">#REF!</definedName>
    <definedName name="cementoblanco">[17]MATERIALES!#REF!</definedName>
    <definedName name="CEMENTOG">#REF!</definedName>
    <definedName name="cementogris">[17]MATERIALES!$G$17</definedName>
    <definedName name="CEMENTOP">#REF!</definedName>
    <definedName name="CEMENTOPVCCANOPINTA">#REF!</definedName>
    <definedName name="CEMPALMEAGUA1">#REF!</definedName>
    <definedName name="CEMPALMEAGUA112">#REF!</definedName>
    <definedName name="CEMPALMEAGUA114">#REF!</definedName>
    <definedName name="CEMPALMEAGUA1234">#REF!</definedName>
    <definedName name="CEMPALMEAGUA2">#REF!</definedName>
    <definedName name="cer20x203">'[25]anal term'!$G$958</definedName>
    <definedName name="ceramcr33">[17]MATERIALES!#REF!</definedName>
    <definedName name="ceramcriolla">[17]MATERIALES!#REF!</definedName>
    <definedName name="Ceramica.Criolla.40.40">'[28]Insumos materiales'!$J$48</definedName>
    <definedName name="CERAMICA_20x20_BLANCA">#REF!</definedName>
    <definedName name="Cerámica_30x30_Pared">[15]Insumos!$B$35:$D$35</definedName>
    <definedName name="CERAMICA_ANTIDESLIZANTE">#REF!</definedName>
    <definedName name="Cerámica_Italiana_Pared">[15]Insumos!$B$34:$D$34</definedName>
    <definedName name="CERAMICA_PISOS_40x40">#REF!</definedName>
    <definedName name="ceramicaitalia">[17]MATERIALES!#REF!</definedName>
    <definedName name="ceramicaitaliapared">[17]MATERIALES!#REF!</definedName>
    <definedName name="ceramicaitalipared">[17]MATERIALES!#REF!</definedName>
    <definedName name="ceramicapared">#REF!</definedName>
    <definedName name="CERAMICAPAREDP">#REF!</definedName>
    <definedName name="CERAMICAPAREDS">#REF!</definedName>
    <definedName name="CERAMICAPISOP">#REF!</definedName>
    <definedName name="CERAMICAPISOS">#REF!</definedName>
    <definedName name="ceramicapp">#REF!</definedName>
    <definedName name="CERTIFIC_DE_PAGO">#REF!</definedName>
    <definedName name="CESCHCH">#REF!</definedName>
    <definedName name="CFREGADERO1CAMARA">#REF!</definedName>
    <definedName name="CFREGADERO2CAMARAS">#REF!</definedName>
    <definedName name="cfrontal">'[19]Resumen Precio Equipos'!$I$16</definedName>
    <definedName name="CG">#REF!</definedName>
    <definedName name="CHAZO">[29]INSU!$B$104</definedName>
    <definedName name="CHAZO25">#REF!</definedName>
    <definedName name="CHAZO30">#REF!</definedName>
    <definedName name="CHAZO40">#REF!</definedName>
    <definedName name="CHAZOCERAMICA">#REF!</definedName>
    <definedName name="CHAZOLADRILLO">#REF!</definedName>
    <definedName name="CHAZOS">#REF!</definedName>
    <definedName name="Chazos____Corte">[15]Insumos!$B$46:$D$46</definedName>
    <definedName name="CHAZOZOCALO">#REF!</definedName>
    <definedName name="CHEQUE_HORZ_34">#REF!</definedName>
    <definedName name="CHEQUE_VERT_34">#REF!</definedName>
    <definedName name="chilena">#REF!</definedName>
    <definedName name="Chofercisterna">[17]OBRAMANO!$F$79</definedName>
    <definedName name="CINODORO">#REF!</definedName>
    <definedName name="CINODOROFLUXOMETRO">#REF!</definedName>
    <definedName name="CINT1">#REF!</definedName>
    <definedName name="CINT2">#REF!</definedName>
    <definedName name="CINT3">#REF!</definedName>
    <definedName name="CINT3V">#REF!</definedName>
    <definedName name="CINT4V">#REF!</definedName>
    <definedName name="CINTAPELIGRO">#REF!</definedName>
    <definedName name="CINTPIL">#REF!</definedName>
    <definedName name="CISEGMONO100">#REF!</definedName>
    <definedName name="CISEGMONO30">#REF!</definedName>
    <definedName name="CISEGMONO60">#REF!</definedName>
    <definedName name="cisterna">'[14]Listado Equipos a utilizar'!$I$11</definedName>
    <definedName name="CISTERNA4CAL">#REF!</definedName>
    <definedName name="CISTERNA4ROC">#REF!</definedName>
    <definedName name="CISTERNA8TIE">#REF!</definedName>
    <definedName name="CISTSDIS">#REF!</definedName>
    <definedName name="CIUPAISJAGS">#REF!</definedName>
    <definedName name="CIUPAISPROY">#REF!</definedName>
    <definedName name="CLADRILLOS">#REF!</definedName>
    <definedName name="CLAVADERO1">#REF!</definedName>
    <definedName name="CLAVADERO2">#REF!</definedName>
    <definedName name="CLAVAMANOS">#REF!</definedName>
    <definedName name="CLAVCLI">#REF!</definedName>
    <definedName name="CLAVEMP">#REF!</definedName>
    <definedName name="CLAVO">#REF!</definedName>
    <definedName name="CLAVO_ACERO">#REF!</definedName>
    <definedName name="CLAVO_CORRIENTE">#REF!</definedName>
    <definedName name="CLAVO_ZINC">#REF!</definedName>
    <definedName name="CLAVOA">#REF!</definedName>
    <definedName name="CLAVOGALV">#REF!</definedName>
    <definedName name="CLAVOGALVCARTON">#REF!</definedName>
    <definedName name="Clavos">#REF!</definedName>
    <definedName name="Clavos_2">#N/A</definedName>
    <definedName name="Clavos_3">#N/A</definedName>
    <definedName name="Clavos_Corriente">[15]Insumos!$B$47:$D$47</definedName>
    <definedName name="CLAVOSAC">#REF!</definedName>
    <definedName name="CLAVOSACERO">#REF!</definedName>
    <definedName name="CLAVOSCORRIENTES">#REF!</definedName>
    <definedName name="CLAVOZINC">[38]INS!$D$767</definedName>
    <definedName name="CLAVPATAS">#REF!</definedName>
    <definedName name="CLAVPEDES">#REF!</definedName>
    <definedName name="CLAVSALON">#REF!</definedName>
    <definedName name="CLLAVEDUCHA">#REF!</definedName>
    <definedName name="CLUCES">#REF!</definedName>
    <definedName name="CMALLA10">#REF!</definedName>
    <definedName name="CMALLA3">#REF!</definedName>
    <definedName name="CMALLA4">#REF!</definedName>
    <definedName name="CMALLA6">#REF!</definedName>
    <definedName name="CMALLA73">#REF!</definedName>
    <definedName name="CMEZCLADORA">#REF!</definedName>
    <definedName name="CO">#REF!</definedName>
    <definedName name="CODIGO">#N/A</definedName>
    <definedName name="CODO_ACERO_16x25a70">#REF!</definedName>
    <definedName name="CODO_ACERO_16x25menos">#REF!</definedName>
    <definedName name="CODO_ACERO_16x45">#REF!</definedName>
    <definedName name="CODO_ACERO_16x70mas">#REF!</definedName>
    <definedName name="CODO_ACERO_16x90">#REF!</definedName>
    <definedName name="CODO_ACERO_20x90">#REF!</definedName>
    <definedName name="CODO_ACERO_3x45">#REF!</definedName>
    <definedName name="CODO_ACERO_3x90">#REF!</definedName>
    <definedName name="CODO_ACERO_4X45">#REF!</definedName>
    <definedName name="CODO_ACERO_4X90">#REF!</definedName>
    <definedName name="CODO_ACERO_6x25a70">#REF!</definedName>
    <definedName name="CODO_ACERO_6x25menos">#REF!</definedName>
    <definedName name="CODO_ACERO_6x70mas">#REF!</definedName>
    <definedName name="CODO_ACERO_8x25a70">#REF!</definedName>
    <definedName name="CODO_ACERO_8x25menos">#REF!</definedName>
    <definedName name="CODO_ACERO_8x45">#REF!</definedName>
    <definedName name="CODO_ACERO_8x70mas">#REF!</definedName>
    <definedName name="CODO_ACERO_8x90">#REF!</definedName>
    <definedName name="CODO_CPVC_12x90">#REF!</definedName>
    <definedName name="CODO_ELEC_1">#REF!</definedName>
    <definedName name="CODO_ELEC_12">#REF!</definedName>
    <definedName name="CODO_ELEC_1y12">#REF!</definedName>
    <definedName name="CODO_ELEC_2">#REF!</definedName>
    <definedName name="CODO_ELEC_34">#REF!</definedName>
    <definedName name="CODO_HG_1_12_x90">#REF!</definedName>
    <definedName name="CODO_HG_12x90">#REF!</definedName>
    <definedName name="CODO_HG_1x90">#REF!</definedName>
    <definedName name="CODO_HG_1y12x90">#REF!</definedName>
    <definedName name="CODO_HG_2x90">#REF!</definedName>
    <definedName name="CODO_HG_34x90">#REF!</definedName>
    <definedName name="CODO_PVC_DRE_2x45">#REF!</definedName>
    <definedName name="CODO_PVC_DRE_2x90">#REF!</definedName>
    <definedName name="CODO_PVC_DRE_3x45">#REF!</definedName>
    <definedName name="CODO_PVC_DRE_3x90">#REF!</definedName>
    <definedName name="CODO_PVC_DRE_4x45">#REF!</definedName>
    <definedName name="CODO_PVC_DRE_4x90">#REF!</definedName>
    <definedName name="CODO_PVC_PRES_12x90">#REF!</definedName>
    <definedName name="CODO_PVC_PRES_1x90">#REF!</definedName>
    <definedName name="CODO1">#REF!</definedName>
    <definedName name="CODO112">#REF!</definedName>
    <definedName name="CODO12">#REF!</definedName>
    <definedName name="CODO2E">#REF!</definedName>
    <definedName name="CODO3">#REF!</definedName>
    <definedName name="CODO34">#REF!</definedName>
    <definedName name="CODO3E">#REF!</definedName>
    <definedName name="CODO4">#REF!</definedName>
    <definedName name="CODOCPVC12X90">#REF!</definedName>
    <definedName name="CODOCPVC34X90">#REF!</definedName>
    <definedName name="CODOHG112X90">#REF!</definedName>
    <definedName name="CODOHG12X90">#REF!</definedName>
    <definedName name="CODOHG1X90">#REF!</definedName>
    <definedName name="CODOHG212X90">#REF!</definedName>
    <definedName name="CODOHG2X90">#REF!</definedName>
    <definedName name="CODOHG34X90">#REF!</definedName>
    <definedName name="CODOHG3X90">#REF!</definedName>
    <definedName name="CODOHG4X90">#REF!</definedName>
    <definedName name="CODONHG112X90">#REF!</definedName>
    <definedName name="CODONHG12X90">#REF!</definedName>
    <definedName name="CODONHG1X90">#REF!</definedName>
    <definedName name="CODONHG212X90">#REF!</definedName>
    <definedName name="CODONHG2X90">#REF!</definedName>
    <definedName name="CODONHG34X90">#REF!</definedName>
    <definedName name="CODONHG3X90">#REF!</definedName>
    <definedName name="CODONHG4X90">#REF!</definedName>
    <definedName name="CODOPVCDREN2X45">#REF!</definedName>
    <definedName name="CODOPVCDREN2X90">#REF!</definedName>
    <definedName name="CODOPVCDREN3X45">#REF!</definedName>
    <definedName name="CODOPVCDREN3X90">#REF!</definedName>
    <definedName name="CODOPVCDREN4X45">#REF!</definedName>
    <definedName name="CODOPVCDREN4X90">#REF!</definedName>
    <definedName name="CODOPVCDREN6X45">#REF!</definedName>
    <definedName name="CODOPVCPRES112X90">#REF!</definedName>
    <definedName name="CODOPVCPRES12X90">#REF!</definedName>
    <definedName name="CODOPVCPRES1X90">#REF!</definedName>
    <definedName name="CODOPVCPRES2X90">#REF!</definedName>
    <definedName name="CODOPVCPRES34X90">#REF!</definedName>
    <definedName name="CODOPVCPRES3X90">#REF!</definedName>
    <definedName name="CODOPVCPRES4X90">#REF!</definedName>
    <definedName name="CODOPVCPRES6X90">#REF!</definedName>
    <definedName name="coe.esp.gra">#REF!</definedName>
    <definedName name="coef.2">#REF!</definedName>
    <definedName name="coef.adm.">#REF!</definedName>
    <definedName name="COLA_EXT_LAVAMANOS_PVC_1_14x8">#REF!</definedName>
    <definedName name="COLABORA1">#REF!</definedName>
    <definedName name="COLABORA2">#REF!</definedName>
    <definedName name="COLAEXTLAV">#REF!</definedName>
    <definedName name="COLAGUA2SCH40CONTRA">#REF!</definedName>
    <definedName name="COLC1">#REF!</definedName>
    <definedName name="COLC2">#REF!</definedName>
    <definedName name="COLC3CIR">#REF!</definedName>
    <definedName name="COLC4">#REF!</definedName>
    <definedName name="Coloc._bloque_4x_8_x16_pulgs.">#REF!</definedName>
    <definedName name="Coloc.Block.4">'[37]Costos Mano de Obra'!$O$38</definedName>
    <definedName name="Coloc.Block.6">'[28]Costos Mano de Obra'!$O$37</definedName>
    <definedName name="Coloc.Ceramica.Pisos">'[28]Costos Mano de Obra'!$O$46</definedName>
    <definedName name="COLOC_BLOCK4">#REF!</definedName>
    <definedName name="COLOC_BLOCK6">#REF!</definedName>
    <definedName name="COLOC_BLOCK8">#REF!</definedName>
    <definedName name="COLOC_TUB_PEAD_16">#REF!</definedName>
    <definedName name="COLOC_TUB_PEAD_20">#REF!</definedName>
    <definedName name="COLOC_TUB_PEAD_8">#REF!</definedName>
    <definedName name="colocblock6">#REF!</definedName>
    <definedName name="colorante">#REF!</definedName>
    <definedName name="CommHdr">#REF!</definedName>
    <definedName name="CommLabel">#REF!</definedName>
    <definedName name="Comparación">#REF!</definedName>
    <definedName name="COMPENS">#REF!</definedName>
    <definedName name="COMPRESOR">#REF!</definedName>
    <definedName name="Compresores">[17]EQUIPOS!$I$28</definedName>
    <definedName name="COMPUERTA_1x1_VOLANTA">#REF!</definedName>
    <definedName name="concreto">#REF!</definedName>
    <definedName name="concreto_2">#N/A</definedName>
    <definedName name="CONDULET1">#REF!</definedName>
    <definedName name="CONDULET112">#REF!</definedName>
    <definedName name="CONDULET2">#REF!</definedName>
    <definedName name="CONDULET3">#REF!</definedName>
    <definedName name="CONDULET34">#REF!</definedName>
    <definedName name="CONDULET4">#REF!</definedName>
    <definedName name="CONEXBAJ4SDR41A6CONTRA">#REF!</definedName>
    <definedName name="CONEXCLOACA">#REF!</definedName>
    <definedName name="CONFPUERTABISCLA">#REF!</definedName>
    <definedName name="CONFPUERTACLA">#REF!</definedName>
    <definedName name="CONFPUERTAFORROZINC">#REF!</definedName>
    <definedName name="CONFPUERTAPLUM">#REF!</definedName>
    <definedName name="CONTEN">#REF!</definedName>
    <definedName name="CONTENTELFORDM">#REF!</definedName>
    <definedName name="CONTENTELFORDM3">#REF!</definedName>
    <definedName name="CONTRA1">#REF!</definedName>
    <definedName name="CONTRA2">#REF!</definedName>
    <definedName name="control">#REF!</definedName>
    <definedName name="control_2">"$#REF!.$#REF!$#REF!:#REF!#REF!"</definedName>
    <definedName name="control_3">"$#REF!.$#REF!$#REF!:#REF!#REF!"</definedName>
    <definedName name="Conv.">#REF!</definedName>
    <definedName name="Conversion">#REF!</definedName>
    <definedName name="COPIAR_TODO">#REF!</definedName>
    <definedName name="CORINAL12FALDA">#REF!</definedName>
    <definedName name="CORINALCEM">#REF!</definedName>
    <definedName name="CORINALFALDA">#REF!</definedName>
    <definedName name="CORINALPEQ">#REF!</definedName>
    <definedName name="correa8">[10]analisis!$G$773</definedName>
    <definedName name="Corte_y_Bote_Material____C_E">[4]Insumos!#REF!</definedName>
    <definedName name="CORTEEQUIPO">#REF!</definedName>
    <definedName name="costocapataz">#REF!</definedName>
    <definedName name="costoobrero">#REF!</definedName>
    <definedName name="costoobrerosen">#REF!</definedName>
    <definedName name="costotecesp">#REF!</definedName>
    <definedName name="COT_302">#REF!</definedName>
    <definedName name="COT_360">#REF!</definedName>
    <definedName name="COT_361">#REF!</definedName>
    <definedName name="COT_364">#REF!</definedName>
    <definedName name="CPANEL">#REF!</definedName>
    <definedName name="cprestamo">[34]EQUIPOS!$D$27</definedName>
    <definedName name="CPVC">#REF!</definedName>
    <definedName name="CPVCTANGIT125">#REF!</definedName>
    <definedName name="CPVCTANGIT230">#REF!</definedName>
    <definedName name="CPVCTANGIT460">#REF!</definedName>
    <definedName name="CPVCTANGIT920">#REF!</definedName>
    <definedName name="CRISTMIN">#REF!</definedName>
    <definedName name="CRUZ_HG_1_12">#REF!</definedName>
    <definedName name="CSALIDA1">#REF!</definedName>
    <definedName name="CSALIDA112">#REF!</definedName>
    <definedName name="CSALIDA114">#REF!</definedName>
    <definedName name="CSALIDA12Y34">#REF!</definedName>
    <definedName name="CSALIDA2">#REF!</definedName>
    <definedName name="CTC">#REF!</definedName>
    <definedName name="CTEJA">#REF!</definedName>
    <definedName name="CTG1CAM">#REF!</definedName>
    <definedName name="CTG2CAM">#REF!</definedName>
    <definedName name="CTIMBRECOR">#REF!</definedName>
    <definedName name="CTUBHG12Y34">#REF!</definedName>
    <definedName name="cuadro">[39]ADDENDA!#REF!</definedName>
    <definedName name="Cuadro_Resumen">#REF!</definedName>
    <definedName name="CUB">#REF!</definedName>
    <definedName name="CUBETA_5Gls">#REF!</definedName>
    <definedName name="CUBIC._ANTERIOR">#N/A</definedName>
    <definedName name="CUBICACION">#N/A</definedName>
    <definedName name="CUBICADO">#N/A</definedName>
    <definedName name="CUBO_GOMA">#REF!</definedName>
    <definedName name="Cubo_para_vaciado_de_Hormigón">#REF!</definedName>
    <definedName name="Cubo_para_vaciado_de_Hormigón_2">#N/A</definedName>
    <definedName name="Cubo_para_vaciado_de_Hormigón_3">#N/A</definedName>
    <definedName name="CUBREFALTA_INODORO_CROMO_38">#REF!</definedName>
    <definedName name="CUBREFALTA38">#REF!</definedName>
    <definedName name="cunetasi">#REF!</definedName>
    <definedName name="cunetasii">#REF!</definedName>
    <definedName name="cunetasiii">#REF!</definedName>
    <definedName name="cunetasiiii">#REF!</definedName>
    <definedName name="Curado_y_Aditivo">#REF!</definedName>
    <definedName name="Curado_y_Aditivo_2">#N/A</definedName>
    <definedName name="Curado_y_Aditivo_3">#N/A</definedName>
    <definedName name="CURVA_ELEC_PVC_12">#REF!</definedName>
    <definedName name="CURVA_ELEC_PVC_34">#REF!</definedName>
    <definedName name="CUT_OUT_100AMP">#REF!</definedName>
    <definedName name="CUT_OUT_200AMP">#REF!</definedName>
    <definedName name="CV">[40]Presup.!#REF!</definedName>
    <definedName name="CVERTEDERO">#REF!</definedName>
    <definedName name="cvi">#REF!</definedName>
    <definedName name="cvii">#REF!</definedName>
    <definedName name="cviii">#REF!</definedName>
    <definedName name="cviiii">#REF!</definedName>
    <definedName name="CZINC">[24]M.O.!#REF!</definedName>
    <definedName name="CZOCCOR">#REF!</definedName>
    <definedName name="CZOCCORESC">#REF!</definedName>
    <definedName name="CZOCGRAESC">#REF!</definedName>
    <definedName name="CZOCGRAPISO">#REF!</definedName>
    <definedName name="d">[41]Insumos!$I$3</definedName>
    <definedName name="D_2">#N/A</definedName>
    <definedName name="D_3">#N/A</definedName>
    <definedName name="D7H">[17]EQUIPOS!$I$9</definedName>
    <definedName name="D8K">[17]EQUIPOS!$I$8</definedName>
    <definedName name="d8r">'[14]Listado Equipos a utilizar'!#REF!</definedName>
    <definedName name="D8T">'[19]Resumen Precio Equipos'!$I$13</definedName>
    <definedName name="DD">#REF!</definedName>
    <definedName name="DEDE" hidden="1">#REF!</definedName>
    <definedName name="DEDE2" hidden="1">#REF!</definedName>
    <definedName name="DEDE3" hidden="1">#REF!</definedName>
    <definedName name="DEDE4">#REF!</definedName>
    <definedName name="DEDE5" hidden="1">#REF!</definedName>
    <definedName name="DEDE6" hidden="1">#REF!</definedName>
    <definedName name="DEDE7" hidden="1">#REF!</definedName>
    <definedName name="DEDE8">#REF!</definedName>
    <definedName name="deducciones">#REF!</definedName>
    <definedName name="deducciones_2">"$#REF!.$M$62"</definedName>
    <definedName name="deducciones_3">"$#REF!.$M$62"</definedName>
    <definedName name="derop">[26]M.O.!#REF!</definedName>
    <definedName name="DERRCEMBLANCO">#REF!</definedName>
    <definedName name="DERRCEMGRIS">#REF!</definedName>
    <definedName name="DERRETIDO_BCO">#REF!</definedName>
    <definedName name="Derretido_Blanco">[15]Insumos!$B$50:$D$50</definedName>
    <definedName name="DERRETIDOBCO">#REF!</definedName>
    <definedName name="DERRETIDOBLANCO">#REF!</definedName>
    <definedName name="DERRETIDOCOLOR">#REF!</definedName>
    <definedName name="derretidocrema">#REF!</definedName>
    <definedName name="DERRETIDOGRIS">#REF!</definedName>
    <definedName name="Desagüe_de_piso_de_2______INST.">[4]Insumos!#REF!</definedName>
    <definedName name="Desagüe_de_techo_de_3">[4]Insumos!#REF!</definedName>
    <definedName name="Desagüe_de_techo_de_4">[4]Insumos!#REF!</definedName>
    <definedName name="DESAGUE_DOBLE_FREGADERO_PVC">#REF!</definedName>
    <definedName name="DESAGUEBANERA">#REF!</definedName>
    <definedName name="DESAGUEDOBLEFRE">#REF!</definedName>
    <definedName name="DESCRIPCION">#N/A</definedName>
    <definedName name="DESENCARCO">#REF!</definedName>
    <definedName name="DESENCCOL">#REF!</definedName>
    <definedName name="DESENCDIN">#REF!</definedName>
    <definedName name="DESENCFP275">#REF!</definedName>
    <definedName name="DESENCFPADIC">#REF!</definedName>
    <definedName name="DESENCOFRADO_COLS">#REF!</definedName>
    <definedName name="DESENCOFRADO_LOSA">#REF!</definedName>
    <definedName name="DESENCOFRADO_MURO">#REF!</definedName>
    <definedName name="DESENCOFRADO_VIGA">#REF!</definedName>
    <definedName name="DESENCVIGA">#REF!</definedName>
    <definedName name="desi">#REF!</definedName>
    <definedName name="desii">#REF!</definedName>
    <definedName name="desiii">#REF!</definedName>
    <definedName name="desiiii">#REF!</definedName>
    <definedName name="DESMANTSE500CONTRA">#REF!</definedName>
    <definedName name="DESP24">#REF!</definedName>
    <definedName name="DESP34">#REF!</definedName>
    <definedName name="DESP44">#REF!</definedName>
    <definedName name="DESP46">#REF!</definedName>
    <definedName name="DESPACE1">#REF!</definedName>
    <definedName name="DESPACE2">#REF!</definedName>
    <definedName name="DESPACEMALLA">#REF!</definedName>
    <definedName name="DESPCLA">#REF!</definedName>
    <definedName name="DESPISO2CONTRA">#REF!</definedName>
    <definedName name="DESPLU3">#REF!</definedName>
    <definedName name="DESPLU4">#REF!</definedName>
    <definedName name="DESPMAD1">#REF!</definedName>
    <definedName name="DESPMAD2">#REF!</definedName>
    <definedName name="desvi">#REF!</definedName>
    <definedName name="desvii">#REF!</definedName>
    <definedName name="desviii">#REF!</definedName>
    <definedName name="desviiii">#REF!</definedName>
    <definedName name="detech3">'[25]Ana-Sanit.'!$F$552</definedName>
    <definedName name="DIA">#REF!</definedName>
    <definedName name="Diesel">[4]Insumos!#REF!</definedName>
    <definedName name="DINTEL">'[25]Anal. horm.'!$F$1139</definedName>
    <definedName name="DIRJAGS">#REF!</definedName>
    <definedName name="DIRPROY">#REF!</definedName>
    <definedName name="DISTAGUAYMOCONTRA">#REF!</definedName>
    <definedName name="distribuidor">'[14]Listado Equipos a utilizar'!$I$12</definedName>
    <definedName name="DIVISA">#REF!</definedName>
    <definedName name="DOLAR">#REF!</definedName>
    <definedName name="donatelo">[26]INS!#REF!</definedName>
    <definedName name="drenajei">#REF!</definedName>
    <definedName name="drenajeii">#REF!</definedName>
    <definedName name="drenajeiii">#REF!</definedName>
    <definedName name="drenajeiiii">#REF!</definedName>
    <definedName name="drenajeiiiii">#REF!</definedName>
    <definedName name="drenajeiiiiii">#REF!</definedName>
    <definedName name="drenajeiiiiiii">#REF!</definedName>
    <definedName name="dtecnica">'[19]Resumen Precio Equipos'!$C$27</definedName>
    <definedName name="DUCHA_PLASTICA_CALIENTE_CROMO_12">#REF!</definedName>
    <definedName name="DUCHAFRIAHG">#REF!</definedName>
    <definedName name="DUCHAPVC">#REF!</definedName>
    <definedName name="DUCHAPVCCPVC">#REF!</definedName>
    <definedName name="dulce">#REF!</definedName>
    <definedName name="DYNACA25">[17]EQUIPOS!$I$13</definedName>
    <definedName name="E">#REF!</definedName>
    <definedName name="e214bft">'[14]Listado Equipos a utilizar'!#REF!</definedName>
    <definedName name="e320b">'[14]Listado Equipos a utilizar'!#REF!</definedName>
    <definedName name="egfrrf">#REF!</definedName>
    <definedName name="el_mano_obra">'[42]Los Ángeles (Fase II)'!$A$749:$F$802</definedName>
    <definedName name="el_no_al_printer">'[42]Los Ángeles (Fase II)'!$A$2171</definedName>
    <definedName name="ELECTRODOS">#REF!</definedName>
    <definedName name="elizabeth">#REF!</definedName>
    <definedName name="EMAILARQSA">#REF!</definedName>
    <definedName name="EMAILJAGS">#REF!</definedName>
    <definedName name="EMERGE" hidden="1">'[20]ANALISIS STO DGO'!#REF!</definedName>
    <definedName name="EMERGENCY" hidden="1">'[20]ANALISIS STO DGO'!#REF!</definedName>
    <definedName name="Empalme_de_Pilotes">#REF!</definedName>
    <definedName name="Empalme_de_Pilotes_2">#N/A</definedName>
    <definedName name="Empalme_de_Pilotes_3">#N/A</definedName>
    <definedName name="EMPALME2">#REF!</definedName>
    <definedName name="EMPALME3">#REF!</definedName>
    <definedName name="EMPALME4">#REF!</definedName>
    <definedName name="EMPALME6">#REF!</definedName>
    <definedName name="EMPCOL">#REF!</definedName>
    <definedName name="EMPEXTMA">#REF!</definedName>
    <definedName name="EMPINTCONACEROYMALLACONTRA">#REF!</definedName>
    <definedName name="EMPINTMA">#REF!</definedName>
    <definedName name="EMPPULSCOL">#REF!</definedName>
    <definedName name="EMPRAS">#REF!</definedName>
    <definedName name="EMPRUS">#REF!</definedName>
    <definedName name="EMPTECHO">#REF!</definedName>
    <definedName name="ENC">#REF!</definedName>
    <definedName name="ENCACHE">#REF!</definedName>
    <definedName name="encai">#REF!</definedName>
    <definedName name="encaii">#REF!</definedName>
    <definedName name="encaiii">#REF!</definedName>
    <definedName name="encaiiii">#REF!</definedName>
    <definedName name="ENCOF_COLS_1">#REF!</definedName>
    <definedName name="ENCOF_DES_TC_COL_VIGA_AMARRE">#REF!</definedName>
    <definedName name="ENCOF_DES_TC_COL50">#REF!</definedName>
    <definedName name="ENCOF_DES_TC_DINTEL_ML">#REF!</definedName>
    <definedName name="ENCOF_DES_TC_MUROS">#REF!</definedName>
    <definedName name="ENCOF_TC_LOSA">#REF!</definedName>
    <definedName name="ENCOF_TC_MURO_1">#REF!</definedName>
    <definedName name="ENCOFRADO_COL_RETALLE_0.10">#REF!</definedName>
    <definedName name="ENCOFRADO_ESCALERA">#REF!</definedName>
    <definedName name="ENCOFRADO_LOSA">#REF!</definedName>
    <definedName name="ENCOFRADO_MUROS">#REF!</definedName>
    <definedName name="ENCOFRADO_MUROS_CONFECC">#REF!</definedName>
    <definedName name="ENCOFRADO_MUROS_instalacion">#REF!</definedName>
    <definedName name="ENCOFRADO_VIGA">#REF!</definedName>
    <definedName name="ENCOFRADO_VIGA_AMARRE_20x20">#REF!</definedName>
    <definedName name="ENCOFRADO_VIGA_FONDO">#REF!</definedName>
    <definedName name="ENCOFRADO_VIGA_GUARDERA">#REF!</definedName>
    <definedName name="eqacero">'[14]Listado Equipos a utilizar'!#REF!</definedName>
    <definedName name="EQU_12">#REF!</definedName>
    <definedName name="EQU_18">#REF!</definedName>
    <definedName name="EQU_25">#REF!</definedName>
    <definedName name="EQU_27">#REF!</definedName>
    <definedName name="EQU_36">#REF!</definedName>
    <definedName name="EQU_38">#REF!</definedName>
    <definedName name="EQU_49">#REF!</definedName>
    <definedName name="EQU_5">#REF!</definedName>
    <definedName name="EQU_53">#REF!</definedName>
    <definedName name="ER">[18]A!#REF!</definedName>
    <definedName name="ESCALON_17x30">#REF!</definedName>
    <definedName name="Escalones_Granito_Fondo_Blanco____Incl._H_y_C_H">[4]Insumos!#REF!</definedName>
    <definedName name="escari">#REF!</definedName>
    <definedName name="escarii">#REF!</definedName>
    <definedName name="escariii">#REF!</definedName>
    <definedName name="escariiii">#REF!</definedName>
    <definedName name="ESCGRA23B">#REF!</definedName>
    <definedName name="ESCGRA23C">#REF!</definedName>
    <definedName name="ESCGRA23G">#REF!</definedName>
    <definedName name="ESCGRABOTB">#REF!</definedName>
    <definedName name="ESCGRABOTC">#REF!</definedName>
    <definedName name="ESCGRAFB">[25]UASD!$F$3512</definedName>
    <definedName name="ESCMARAGLPR">#REF!</definedName>
    <definedName name="ESCOBILLON">#REF!</definedName>
    <definedName name="escobillones">'[14]Listado Equipos a utilizar'!#REF!</definedName>
    <definedName name="ESCSUPCHAB">#REF!</definedName>
    <definedName name="ESCSUPCHAC">#REF!</definedName>
    <definedName name="ESCVIBB">#REF!</definedName>
    <definedName name="ESCVIBC">#REF!</definedName>
    <definedName name="ESCVIBG">#REF!</definedName>
    <definedName name="Eslingas">#REF!</definedName>
    <definedName name="Eslingas_2">#N/A</definedName>
    <definedName name="Eslingas_3">#N/A</definedName>
    <definedName name="ESTAMPADO">#REF!</definedName>
    <definedName name="ESTOPA">#REF!</definedName>
    <definedName name="ESTRIA">#REF!</definedName>
    <definedName name="ESTRUCTMET">#REF!</definedName>
    <definedName name="EVELIN">#REF!</definedName>
    <definedName name="ex320b">'[14]Listado Equipos a utilizar'!#REF!</definedName>
    <definedName name="exc.">#REF!</definedName>
    <definedName name="ExC_003">#REF!</definedName>
    <definedName name="ExC_004">#REF!</definedName>
    <definedName name="EXC_NO_CLASIF">#REF!</definedName>
    <definedName name="Excavación_a_mano">#REF!</definedName>
    <definedName name="Excavación_Tierra___AM">[15]Insumos!$B$134:$D$134</definedName>
    <definedName name="excavadora">'[14]Listado Equipos a utilizar'!#REF!</definedName>
    <definedName name="excavadora235">[17]EQUIPOS!$I$16</definedName>
    <definedName name="EXCCALMANO3">#REF!</definedName>
    <definedName name="EXCCALMANO5">#REF!</definedName>
    <definedName name="EXCCALMANO7">#REF!</definedName>
    <definedName name="Excel_BuiltIn__FilterDatabase_2">#REF!</definedName>
    <definedName name="Excel_BuiltIn__FilterDatabase_3">#REF!</definedName>
    <definedName name="EXCHAMANO3">#REF!</definedName>
    <definedName name="EXCRBLAMANO3">#REF!</definedName>
    <definedName name="EXCRBLAMANO5">#REF!</definedName>
    <definedName name="EXCRBLAMANO7">#REF!</definedName>
    <definedName name="EXCRCOM3">#REF!</definedName>
    <definedName name="EXCRCOM5">#REF!</definedName>
    <definedName name="EXCRCOM7">#REF!</definedName>
    <definedName name="EXCRDURMANO3">#REF!</definedName>
    <definedName name="EXCRDURMANO5">#REF!</definedName>
    <definedName name="EXCRDURMANO7">#REF!</definedName>
    <definedName name="EXCRTOSCAMANO3">#REF!</definedName>
    <definedName name="EXCRTOSCAMANO5">#REF!</definedName>
    <definedName name="EXCRTOSCAMANO7">#REF!</definedName>
    <definedName name="EXCTIERRAMANO3">#REF!</definedName>
    <definedName name="EXCTIERRAMANO5">#REF!</definedName>
    <definedName name="EXCTIERRAMANO7">#REF!</definedName>
    <definedName name="exesi">#REF!</definedName>
    <definedName name="exesii">#REF!</definedName>
    <definedName name="exesiii">#REF!</definedName>
    <definedName name="exesiiii">#REF!</definedName>
    <definedName name="expl">[39]ADDENDA!#REF!</definedName>
    <definedName name="Extracción_IM">#REF!</definedName>
    <definedName name="FAB_10">#REF!</definedName>
    <definedName name="FAB_35">#REF!</definedName>
    <definedName name="fac.esp.gra">#REF!</definedName>
    <definedName name="FACT">#REF!</definedName>
    <definedName name="factor">#REF!</definedName>
    <definedName name="FALLEBA10">#REF!</definedName>
    <definedName name="FALLEBA6">#REF!</definedName>
    <definedName name="fdcementogris">#REF!</definedName>
    <definedName name="fe">#REF!</definedName>
    <definedName name="fe.">#REF!</definedName>
    <definedName name="FEa">'[43]V.Tierras A'!$D$9</definedName>
    <definedName name="FECHA">#REF!</definedName>
    <definedName name="FECHACREACION">#REF!</definedName>
    <definedName name="FER_353">#REF!</definedName>
    <definedName name="FER_354">#REF!</definedName>
    <definedName name="FER_355">#REF!</definedName>
    <definedName name="FF" hidden="1">#REF!</definedName>
    <definedName name="FI">#REF!</definedName>
    <definedName name="FIN">#REF!</definedName>
    <definedName name="FINOINC">'[25]anal term'!$F$1794</definedName>
    <definedName name="FINOTECHOBER">#REF!</definedName>
    <definedName name="FINOTECHOINCL">#REF!</definedName>
    <definedName name="FINOTECHOPLA">#REF!</definedName>
    <definedName name="FLUXOMETROINODORO">#REF!</definedName>
    <definedName name="FLUXOMETROORINAL">#REF!</definedName>
    <definedName name="FORMALETA">#REF!</definedName>
    <definedName name="FR">[5]A!#REF!</definedName>
    <definedName name="FRAGUA">#REF!</definedName>
    <definedName name="FREG1HG">#REF!</definedName>
    <definedName name="FREG1PVCCPVC">#REF!</definedName>
    <definedName name="FREG2HG">#REF!</definedName>
    <definedName name="FREG2PVCCPVC">#REF!</definedName>
    <definedName name="FREGADERO_DOBLE_ACERO_INOX">#REF!</definedName>
    <definedName name="FREGADERO_SENCILLO_ACERO_INOX">#REF!</definedName>
    <definedName name="FREGDOBLE">#REF!</definedName>
    <definedName name="FREGRADERODOBLE">#REF!</definedName>
    <definedName name="FZ">#REF!</definedName>
    <definedName name="G">#REF!</definedName>
    <definedName name="gabinetesandiroba">[44]INSUMOS!$F$303</definedName>
    <definedName name="GABPARCA">#REF!</definedName>
    <definedName name="GABPARCAPLY">#REF!</definedName>
    <definedName name="GABPARPI">#REF!</definedName>
    <definedName name="GABPARPIPLY">#REF!</definedName>
    <definedName name="GABPISCA">#REF!</definedName>
    <definedName name="GABPISCAPLY">#REF!</definedName>
    <definedName name="GABPISPI">#REF!</definedName>
    <definedName name="GABPISPIPLY">#REF!</definedName>
    <definedName name="GAPACAPLY">[25]Mat!$D$99</definedName>
    <definedName name="GAS_CIL">#REF!</definedName>
    <definedName name="GASOI">#REF!</definedName>
    <definedName name="GASOIL">#REF!</definedName>
    <definedName name="GASOLINA">[27]INS!$D$561</definedName>
    <definedName name="GASTOSGENERALES">#REF!</definedName>
    <definedName name="GASTOSGENERALES_2">"$#REF!.$#REF!$#REF!"</definedName>
    <definedName name="GASTOSGENERALES_3">"$#REF!.$#REF!$#REF!"</definedName>
    <definedName name="GASTOSGENERALESA">#REF!</definedName>
    <definedName name="GASTOSGENERALESA_2">"$#REF!.$#REF!$#REF!"</definedName>
    <definedName name="GASTOSGENERALESA_3">"$#REF!.$#REF!$#REF!"</definedName>
    <definedName name="gavi">#REF!</definedName>
    <definedName name="gavii">#REF!</definedName>
    <definedName name="gaviii">#REF!</definedName>
    <definedName name="gaviiii">#REF!</definedName>
    <definedName name="GAVIONES">#REF!</definedName>
    <definedName name="GENERADOR_DIESEL_400KW">#REF!</definedName>
    <definedName name="GFGFF" hidden="1">#REF!</definedName>
    <definedName name="GFSG" hidden="1">#REF!</definedName>
    <definedName name="glagua">#REF!</definedName>
    <definedName name="glpintura">#REF!</definedName>
    <definedName name="GOTEROCOL">#REF!</definedName>
    <definedName name="GOTERORAN">#REF!</definedName>
    <definedName name="GRAA_LAV_CLASIF">'[23]MATERIALES LISTADO'!$D$10</definedName>
    <definedName name="GRADER12G">[17]EQUIPOS!$I$11</definedName>
    <definedName name="graderm">'[14]Listado Equipos a utilizar'!#REF!</definedName>
    <definedName name="GRANITO_30x30">#REF!</definedName>
    <definedName name="GRANITO_40x40">#REF!</definedName>
    <definedName name="GRANITO_FONDO_BCO_30x30">#REF!</definedName>
    <definedName name="GRANITO_FONDO_GRIS">#REF!</definedName>
    <definedName name="GRAVA">#REF!</definedName>
    <definedName name="Grava_de_1_2__3_4__Clasificada">[4]Insumos!#REF!</definedName>
    <definedName name="GRAVAL">#REF!</definedName>
    <definedName name="Gravilla">#REF!</definedName>
    <definedName name="Gravilla_1_2__3_16__Clasificada">[4]Insumos!#REF!</definedName>
    <definedName name="Gravilla_de_3_4__3_8__Clasificada">[4]Insumos!#REF!</definedName>
    <definedName name="GRUA">#REF!</definedName>
    <definedName name="Grúa_Manitowoc_2900">#REF!</definedName>
    <definedName name="Grúa_Manitowoc_2900_2">#N/A</definedName>
    <definedName name="Grúa_Manitowoc_2900_3">#N/A</definedName>
    <definedName name="h">[45]Analisis!$J$2</definedName>
    <definedName name="H240KG">'[16]anal term'!$G$1520</definedName>
    <definedName name="HAANT4015124238">#REF!</definedName>
    <definedName name="HAANT4015180238">#REF!</definedName>
    <definedName name="HAANT4015210238">#REF!</definedName>
    <definedName name="HAANT4015240238">#REF!</definedName>
    <definedName name="HACHA">#REF!</definedName>
    <definedName name="HACOL">#REF!</definedName>
    <definedName name="HACOL20201244041238A20LIG">#REF!</definedName>
    <definedName name="HACOL20201244041238A20MANO">#REF!</definedName>
    <definedName name="HACOL20201244043814A20LIG">#REF!</definedName>
    <definedName name="HACOL20201244043814A20MANO">#REF!</definedName>
    <definedName name="HACOL2020180404122538A20">#REF!</definedName>
    <definedName name="HACOL20201804041238A20">#REF!</definedName>
    <definedName name="HACOL2020180604122538A20">#REF!</definedName>
    <definedName name="HACOL20201806041238A20">#REF!</definedName>
    <definedName name="HACOL20301244041238A20LIG">#REF!</definedName>
    <definedName name="HACOL20301244041238A20MANO">#REF!</definedName>
    <definedName name="HACOL2030180604122538A20">#REF!</definedName>
    <definedName name="HACOL20301806041238A20">#REF!</definedName>
    <definedName name="HACOL2040CISTCONTRA">#REF!</definedName>
    <definedName name="HACOL2040PORTCISTCONTRA">#REF!</definedName>
    <definedName name="HACOL30301244081238A20LIG">#REF!</definedName>
    <definedName name="HACOL30301244081238A20MANO">#REF!</definedName>
    <definedName name="HACOL3030180408122538A30">#REF!</definedName>
    <definedName name="HACOL3030180408122538A30PORT">#REF!</definedName>
    <definedName name="HACOL30301804081238A30">#REF!</definedName>
    <definedName name="HACOL30301804081238A30PORT">#REF!</definedName>
    <definedName name="HACOL3030180608122538A30">#REF!</definedName>
    <definedName name="HACOL3030180608122538A30PORT">#REF!</definedName>
    <definedName name="HACOL30301806081238A30">#REF!</definedName>
    <definedName name="HACOL30301806081238A30PORT">#REF!</definedName>
    <definedName name="HACOL30302104043438A30">#REF!</definedName>
    <definedName name="HACOL30302104043438A30PORT">#REF!</definedName>
    <definedName name="HACOL30302106043438A30">#REF!</definedName>
    <definedName name="HACOL30302106043438A30PORT">#REF!</definedName>
    <definedName name="HACOL30302404043438A30">#REF!</definedName>
    <definedName name="HACOL30302404043438A30PORT">#REF!</definedName>
    <definedName name="HACOL30302406043438A30">#REF!</definedName>
    <definedName name="HACOL30302406043438A30PORT">#REF!</definedName>
    <definedName name="HACOL30401244043438A30LIG">#REF!</definedName>
    <definedName name="HACOL30401244043438A30MANO">#REF!</definedName>
    <definedName name="HACOL30401804043438A30">#REF!</definedName>
    <definedName name="HACOL30401804043438A30PORT">#REF!</definedName>
    <definedName name="HACOL30401806043438A30">#REF!</definedName>
    <definedName name="HACOL30401806043438A30PORT">#REF!</definedName>
    <definedName name="HACOL30402104043438A30">#REF!</definedName>
    <definedName name="HACOL30402104043438A30PORT">#REF!</definedName>
    <definedName name="HACOL30402106043438A30">#REF!</definedName>
    <definedName name="HACOL30402106043438A30PORT">#REF!</definedName>
    <definedName name="HACOL30402404043438A30">#REF!</definedName>
    <definedName name="HACOL30402404043438A30PORT">#REF!</definedName>
    <definedName name="HACOL30402406043438A30">#REF!</definedName>
    <definedName name="HACOL30402406043438A30PORT">#REF!</definedName>
    <definedName name="HACOL3040ENTRADAESTECONTRA">#REF!</definedName>
    <definedName name="HACOL40401244041243438A20LIG">#REF!</definedName>
    <definedName name="HACOL40401244041243438A20MANO">#REF!</definedName>
    <definedName name="HACOL4040180404124342538A20">#REF!</definedName>
    <definedName name="HACOL4040180404124342538A20PORT">#REF!</definedName>
    <definedName name="HACOL40401804041243438A20">#REF!</definedName>
    <definedName name="HACOL40401804041243438A20PORT">#REF!</definedName>
    <definedName name="HACOL4040180604124342538A30">#REF!</definedName>
    <definedName name="HACOL4040180604124342538A30PORT">#REF!</definedName>
    <definedName name="HACOL40401806041243438A30">#REF!</definedName>
    <definedName name="HACOL40401806041243438A30PORT">#REF!</definedName>
    <definedName name="HACOL4040210404122543438A20">#REF!</definedName>
    <definedName name="HACOL4040210404122543438A20PORT">#REF!</definedName>
    <definedName name="HACOL40402104041243438A20">#REF!</definedName>
    <definedName name="HACOL40402104041243438A20PORT">#REF!</definedName>
    <definedName name="HACOL4040210604122543438A30">#REF!</definedName>
    <definedName name="HACOL4040210604122543438A30PORT">#REF!</definedName>
    <definedName name="HACOL40402106041243438A30">#REF!</definedName>
    <definedName name="HACOL40402106041243438A30PORT">#REF!</definedName>
    <definedName name="HACOL4040240404122543438A20">#REF!</definedName>
    <definedName name="HACOL4040240404122543438A20PORT">#REF!</definedName>
    <definedName name="HACOL40402404041243438A20">#REF!</definedName>
    <definedName name="HACOL40402404041243438A20PORT">#REF!</definedName>
    <definedName name="HACOL4040240604122543438A30">#REF!</definedName>
    <definedName name="HACOL4040240604122543438A30PORT">#REF!</definedName>
    <definedName name="HACOL40402406041243438A30">#REF!</definedName>
    <definedName name="HACOL40402406041243438A30PORT">#REF!</definedName>
    <definedName name="HACOL5050124404344138A20LIG">#REF!</definedName>
    <definedName name="HACOL5050124404344138A20MANO">#REF!</definedName>
    <definedName name="HACOL5050180404344138A20">#REF!</definedName>
    <definedName name="HACOL5050180404344138A20PORT">#REF!</definedName>
    <definedName name="HACOL5050180604344138A20">#REF!</definedName>
    <definedName name="HACOL5050180604344138A20PORT">#REF!</definedName>
    <definedName name="HACOL5050210404344138A20">#REF!</definedName>
    <definedName name="HACOL5050210404344138A20PORT">#REF!</definedName>
    <definedName name="HACOL5050210604344138A20">#REF!</definedName>
    <definedName name="HACOL5050210604344138A20PORT">#REF!</definedName>
    <definedName name="HACOL5050240404344138A20">#REF!</definedName>
    <definedName name="HACOL5050240404344138A20PORT">#REF!</definedName>
    <definedName name="HACOL5050240604344138A20">#REF!</definedName>
    <definedName name="HACOL5050240604344138A20PORT">#REF!</definedName>
    <definedName name="HACOL60601244012138A20LIG">#REF!</definedName>
    <definedName name="HACOL60601244012138A20MANO">#REF!</definedName>
    <definedName name="HACOL60601804012138A20">#REF!</definedName>
    <definedName name="HACOL60601804012138A30PORT">#REF!</definedName>
    <definedName name="HACOL60601806012138A30">#REF!</definedName>
    <definedName name="HACOL60601806012138A30PORT">#REF!</definedName>
    <definedName name="HACOL60602104012138A20">#REF!</definedName>
    <definedName name="HACOL60602104012138A30PORT">#REF!</definedName>
    <definedName name="HACOL60602106012138A30">#REF!</definedName>
    <definedName name="HACOL60602106012138A30PORT">#REF!</definedName>
    <definedName name="HACOL60602404012138A20">#REF!</definedName>
    <definedName name="HACOL60602404012138A20PORT">#REF!</definedName>
    <definedName name="HACOL60602406012138A20">#REF!</definedName>
    <definedName name="HACOL60602406012138A20PORT">#REF!</definedName>
    <definedName name="HACOLA15201244043814A20LIG">#REF!</definedName>
    <definedName name="HACOLA15201244043814A20MANO">#REF!</definedName>
    <definedName name="HACOLA15201244043838A20LIG">#REF!</definedName>
    <definedName name="HACOLA15201244043838A20MANO">#REF!</definedName>
    <definedName name="HACOLA20201244043814A20LIG">#REF!</definedName>
    <definedName name="HACOLA20201244043814A20MANO">#REF!</definedName>
    <definedName name="HADIN10201244023821214A20LIG">#REF!</definedName>
    <definedName name="HADIN10201244023821214A20MANO">#REF!</definedName>
    <definedName name="HADIN10201804023821214A20">#REF!</definedName>
    <definedName name="HADIN15201244023831214A20LIG">#REF!</definedName>
    <definedName name="HADIN15201244023831214A20MANO">#REF!</definedName>
    <definedName name="HADIN15201244023831238A20LIG">#REF!</definedName>
    <definedName name="HADIN15201244023831238A20MANO">#REF!</definedName>
    <definedName name="HADIN15201804023831214A20">#REF!</definedName>
    <definedName name="HADIN20201244023831238A20LIG">#REF!</definedName>
    <definedName name="HADIN20201244023831238A20MANO">#REF!</definedName>
    <definedName name="HADIN20201804023831238A20">#REF!</definedName>
    <definedName name="hai">#REF!</definedName>
    <definedName name="haii">#REF!</definedName>
    <definedName name="haiii">#REF!</definedName>
    <definedName name="haiiii">#REF!</definedName>
    <definedName name="HALOS10124403825A25LIGW">#REF!</definedName>
    <definedName name="HALOS101244038A25LIGW">#REF!</definedName>
    <definedName name="HALOS10124603825A25LIGW">#REF!</definedName>
    <definedName name="HALOS101246038A25LIGW">#REF!</definedName>
    <definedName name="HALOS10180403825A25">#REF!</definedName>
    <definedName name="HALOS101804038A25">#REF!</definedName>
    <definedName name="HALOS10180603825A25">#REF!</definedName>
    <definedName name="HALOS101806038A25">#REF!</definedName>
    <definedName name="HALOS12124403825A25LIGW">#REF!</definedName>
    <definedName name="HALOS121244038A25LIGW">#REF!</definedName>
    <definedName name="HALOS12124603825A25LIGW">#REF!</definedName>
    <definedName name="HALOS121246038A25LIGW">#REF!</definedName>
    <definedName name="HALOS12180403825A25">#REF!</definedName>
    <definedName name="HALOS121804038A25">#REF!</definedName>
    <definedName name="HALOS12180603825A25">#REF!</definedName>
    <definedName name="HALOS121806038A25">#REF!</definedName>
    <definedName name="HALOSAQUIEBRASOLCONTRA">#REF!</definedName>
    <definedName name="HALSUPCISCONTRA">#REF!</definedName>
    <definedName name="HAMRAMPACONTRA">#REF!</definedName>
    <definedName name="HAMUR08210MALLAD2.31001CAR">#REF!</definedName>
    <definedName name="HAMUR15180403825A20X202CAR">#REF!</definedName>
    <definedName name="HAMUR151804038A20X202CAR">#REF!</definedName>
    <definedName name="HAMUR15180603825A20X202CAR">#REF!</definedName>
    <definedName name="HAMUR151806038A20X202CAR">#REF!</definedName>
    <definedName name="HAMUR15210403825A20X202CAR">#REF!</definedName>
    <definedName name="HAMUR152104038A20X202CAR">#REF!</definedName>
    <definedName name="HAMUR15210603825A20X202CAR">#REF!</definedName>
    <definedName name="HAMUR152106038A20X202CAR">#REF!</definedName>
    <definedName name="HAMUR15240403825A20X202CAR">#REF!</definedName>
    <definedName name="HAMUR152404038A20X202CAR">#REF!</definedName>
    <definedName name="HAMUR15240603825A20X202CAR">#REF!</definedName>
    <definedName name="HAMUR152406038A20X202CAR">#REF!</definedName>
    <definedName name="HAMUR20180403825A20X202CAR">#REF!</definedName>
    <definedName name="HAMUR201804038A20X202CAR">#REF!</definedName>
    <definedName name="HAMUR20180603825A20X202CAR">#REF!</definedName>
    <definedName name="HAMUR201806038A20X202CAR">#REF!</definedName>
    <definedName name="HAMUR20210401225A10X102CAR">#REF!</definedName>
    <definedName name="HAMUR20210401225A20X202CAR">#REF!</definedName>
    <definedName name="HAMUR202104012A10X102CAR">#REF!</definedName>
    <definedName name="HAMUR202104012A20X202CAR">#REF!</definedName>
    <definedName name="HAMUR20210403825A20X202CAR">#REF!</definedName>
    <definedName name="HAMUR202104038A20X202CAR">#REF!</definedName>
    <definedName name="HAMUR20210601225A10X102CAR">#REF!</definedName>
    <definedName name="HAMUR20210601225A20X202CAR">#REF!</definedName>
    <definedName name="HAMUR202106012A10X102CAR">#REF!</definedName>
    <definedName name="HAMUR202106012A20X202CAR">#REF!</definedName>
    <definedName name="HAMUR20210603825A20X202CAR">#REF!</definedName>
    <definedName name="HAMUR202106038A20X202CAR">#REF!</definedName>
    <definedName name="HAMUR20240401225A10X102CAR">#REF!</definedName>
    <definedName name="HAMUR20240401225A20X202CAR">#REF!</definedName>
    <definedName name="HAMUR202404012A10X102CAR">#REF!</definedName>
    <definedName name="HAMUR202404012A20X202CAR">#REF!</definedName>
    <definedName name="HAMUR20240601225A10X102CAR">#REF!</definedName>
    <definedName name="HAMUR20240601225A20X202CAR">#REF!</definedName>
    <definedName name="HAMUR202406012A10X102CAR">#REF!</definedName>
    <definedName name="HAMUR202406012A20X202CAR">#REF!</definedName>
    <definedName name="HAPEDCONTRA">#REF!</definedName>
    <definedName name="HAPISO38A20AD124ESP10">#REF!</definedName>
    <definedName name="HAPISO38A20AD124ESP12">#REF!</definedName>
    <definedName name="HAPISO38A20AD124ESP15">#REF!</definedName>
    <definedName name="HAPISO38A20AD124ESP20">#REF!</definedName>
    <definedName name="HAPISO38A20AD140ESP10">#REF!</definedName>
    <definedName name="HAPISO38A20AD140ESP12">#REF!</definedName>
    <definedName name="HAPISO38A20AD140ESP15">#REF!</definedName>
    <definedName name="HAPISO38A20AD140ESP20">#REF!</definedName>
    <definedName name="HAPISO38A20AD180ESP10">#REF!</definedName>
    <definedName name="HAPISO38A20AD180ESP12">#REF!</definedName>
    <definedName name="HAPISO38A20AD180ESP15">#REF!</definedName>
    <definedName name="HAPISO38A20AD180ESP20">#REF!</definedName>
    <definedName name="HAPISO38A20AD210ESP10">#REF!</definedName>
    <definedName name="HAPISO38A20AD210ESP12">#REF!</definedName>
    <definedName name="HAPISO38A20AD210ESP15">#REF!</definedName>
    <definedName name="HAPISO38A20AD210ESP20">#REF!</definedName>
    <definedName name="HARAMPA12124401225A2038A20LIGWIN">#REF!</definedName>
    <definedName name="HARAMPA12124401225A2038A20MANO">#REF!</definedName>
    <definedName name="HARAMPA121244012A2038A20LIGWIN">#REF!</definedName>
    <definedName name="HARAMPA121244012A2038A20MANO">#REF!</definedName>
    <definedName name="HARAMPA12124601225A2038A20LIGWIN">#REF!</definedName>
    <definedName name="HARAMPA12124601225A2038A20MANO">#REF!</definedName>
    <definedName name="HARAMPA121246012A2038A20LIGWIN">#REF!</definedName>
    <definedName name="HARAMPA121246012A2038A20MANO">#REF!</definedName>
    <definedName name="HARAMPA12180401225A2038A20">#REF!</definedName>
    <definedName name="HARAMPA121804012A2038A20">#REF!</definedName>
    <definedName name="HARAMPA12180601225A2038A20">#REF!</definedName>
    <definedName name="HARAMPA121806012A2038A20">#REF!</definedName>
    <definedName name="HARAMPA12210401225A2038A20">#REF!</definedName>
    <definedName name="HARAMPA122104012A2038A20">#REF!</definedName>
    <definedName name="HARAMPA12210601225A2038A20">#REF!</definedName>
    <definedName name="HARAMPA122106012A2038A20">#REF!</definedName>
    <definedName name="HARAMPA12240401225A2038A20">#REF!</definedName>
    <definedName name="HARAMPA122404012A2038A20">#REF!</definedName>
    <definedName name="HARAMPA12240601225A2038A20">#REF!</definedName>
    <definedName name="HARAMPA122406012A2038A20">#REF!</definedName>
    <definedName name="HARAMPAESCCONTRA">#REF!</definedName>
    <definedName name="HARAMPAVEHCONTRA">#REF!</definedName>
    <definedName name="HAVA15201244043814A20LIG">#REF!</definedName>
    <definedName name="HAVA15201244043814A20MANO">#REF!</definedName>
    <definedName name="HAVA20201244043838A20LIG">#REF!</definedName>
    <definedName name="HAVA20201244043838A20MANO">#REF!</definedName>
    <definedName name="HAVABARANDACONTRA">#REF!</definedName>
    <definedName name="HAVACORONACISTCONTRA">#REF!</definedName>
    <definedName name="HAVIGA20401244033423838A20LIGWIN">#REF!</definedName>
    <definedName name="HAVIGA20401246033423838A20LIGWIN">#REF!</definedName>
    <definedName name="HAVIGA20401804033423838A20">#REF!</definedName>
    <definedName name="HAVIGA20401804033423838A20POR">#REF!</definedName>
    <definedName name="HAVIGA20401806033423838A20">#REF!</definedName>
    <definedName name="HAVIGA20401806033423838A20POR">#REF!</definedName>
    <definedName name="HAVIGA20402104033423838A20">#REF!</definedName>
    <definedName name="HAVIGA20402104033423838A20POR">#REF!</definedName>
    <definedName name="HAVIGA20402106033423838A20">#REF!</definedName>
    <definedName name="HAVIGA20402106033423838A20POR">#REF!</definedName>
    <definedName name="HAVIGA20402404033423838A20">#REF!</definedName>
    <definedName name="HAVIGA20402404033423838A20POR">#REF!</definedName>
    <definedName name="HAVIGA20402406033423838A20">#REF!</definedName>
    <definedName name="HAVIGA20402406033423838A20POR">#REF!</definedName>
    <definedName name="HAVIGA25501244043423838A25LIGWIN">#REF!</definedName>
    <definedName name="HAVIGA25501246043423838A25LIGWIN">#REF!</definedName>
    <definedName name="HAVIGA25501804043423838A25">#REF!</definedName>
    <definedName name="HAVIGA25501804043423838A25POR">#REF!</definedName>
    <definedName name="HAVIGA25501806043423838A25">#REF!</definedName>
    <definedName name="HAVIGA25501806043423838A25POR">#REF!</definedName>
    <definedName name="HAVIGA25502104043423838A25">#REF!</definedName>
    <definedName name="HAVIGA25502104043423838A25POR">#REF!</definedName>
    <definedName name="HAVIGA25502106043423838A25">#REF!</definedName>
    <definedName name="HAVIGA25502106043423838A25POR">#REF!</definedName>
    <definedName name="HAVIGA25502404043423838A25">#REF!</definedName>
    <definedName name="HAVIGA25502404043423838A25POR">#REF!</definedName>
    <definedName name="HAVIGA25502406043423838A25">#REF!</definedName>
    <definedName name="HAVIGA25502406043423838A25POR">#REF!</definedName>
    <definedName name="HAVIGA3060124404123838A25LIGWIN">#REF!</definedName>
    <definedName name="HAVIGA3060124604123838A25LIGWIN">#REF!</definedName>
    <definedName name="HAVIGA3060180404123838A25">#REF!</definedName>
    <definedName name="HAVIGA3060180404123838A25POR">#REF!</definedName>
    <definedName name="HAVIGA3060180604123838A25">#REF!</definedName>
    <definedName name="HAVIGA3060180604123838A25POR">#REF!</definedName>
    <definedName name="HAVIGA3060210404123838A25">#REF!</definedName>
    <definedName name="HAVIGA3060210404123838A25POR">#REF!</definedName>
    <definedName name="HAVIGA3060210604123838A25">#REF!</definedName>
    <definedName name="HAVIGA3060210604123838A25POR">#REF!</definedName>
    <definedName name="HAVIGA3060240404123838A25">#REF!</definedName>
    <definedName name="HAVIGA3060240404123838A25POR">#REF!</definedName>
    <definedName name="HAVIGA3060240604123838A25">#REF!</definedName>
    <definedName name="HAVIGA3060240604123838A25POR">#REF!</definedName>
    <definedName name="HAVIGA408012440512122538A25LIGWIN">#REF!</definedName>
    <definedName name="HAVIGA4080124405121238A25LIGWIN">#REF!</definedName>
    <definedName name="HAVIGA4080124605121238A25LIGWIN">#REF!</definedName>
    <definedName name="HAVIGA4080180405121238A25">#REF!</definedName>
    <definedName name="HAVIGA4080180405121238A25POR">#REF!</definedName>
    <definedName name="HAVIGA408018060512122538A25">#REF!</definedName>
    <definedName name="HAVIGA408018060512122538A25POR">#REF!</definedName>
    <definedName name="HAVIGA4080180605121238A25">#REF!</definedName>
    <definedName name="HAVIGA4080180605121238A25POR">#REF!</definedName>
    <definedName name="HAVIGA4080210405121238A25">#REF!</definedName>
    <definedName name="HAVIGA4080210405121238A25por">#REF!</definedName>
    <definedName name="HAVIGA408021060512122538A25">#REF!</definedName>
    <definedName name="HAVIGA408021060512122538A25POR">#REF!</definedName>
    <definedName name="HAVIGA4080210605121238A25">#REF!</definedName>
    <definedName name="HAVIGA4080210605121238A25POR">#REF!</definedName>
    <definedName name="HAVIGA4080240405121238A25">#REF!</definedName>
    <definedName name="HAVIGA4080240405121238A25POR">#REF!</definedName>
    <definedName name="HAVIGA408024060512122538A25">#REF!</definedName>
    <definedName name="HAVIGA408024060512122538A25PORT">#REF!</definedName>
    <definedName name="HAVIGA4080240605121238A25">#REF!</definedName>
    <definedName name="HAVIGA4080240605121238A25POR">#REF!</definedName>
    <definedName name="HAVPORTCISTCONTRA">#REF!</definedName>
    <definedName name="HAVRIOSTPONDCONTRA">#REF!</definedName>
    <definedName name="HAVUE4010124402383825A20LIGWIN">#REF!</definedName>
    <definedName name="HAVUE40101244023838A20LIGWIN">#REF!</definedName>
    <definedName name="HAVUE4010124602383825A20LIGWIN">#REF!</definedName>
    <definedName name="HAVUE40101246023838A20LIGWIN">#REF!</definedName>
    <definedName name="HAVUE4010180402383825A20">#REF!</definedName>
    <definedName name="HAVUE40101804023838A20">#REF!</definedName>
    <definedName name="HAVUE40101806023838A20">#REF!</definedName>
    <definedName name="HAVUE4012124402383825A20LIGWIN">#REF!</definedName>
    <definedName name="HAVUE40121244023838A20LIGWIN">#REF!</definedName>
    <definedName name="HAVUE4012124602383825A20LIGWIN">#REF!</definedName>
    <definedName name="HAVUE40121246023838A20LIGWIN">#REF!</definedName>
    <definedName name="HAVUE4012180402383825A20">#REF!</definedName>
    <definedName name="HAVUE40121804023838A20">#REF!</definedName>
    <definedName name="HAVUE4012180602383825A20">#REF!</definedName>
    <definedName name="HAVUE40121806023838A20">#REF!</definedName>
    <definedName name="HAVUELO10CONTRA">#REF!</definedName>
    <definedName name="HAZCH301354081225C634ADLIG">#REF!</definedName>
    <definedName name="HAZCH3013540812C634ADLIG">#REF!</definedName>
    <definedName name="HAZCH301356081225C634ADLIG">#REF!</definedName>
    <definedName name="HAZCH3013560812C634ADLIG">#REF!</definedName>
    <definedName name="HAZCH301404081225C634AD">#REF!</definedName>
    <definedName name="HAZCH3014040812C634AD">#REF!</definedName>
    <definedName name="HAZCH301406081225C634AD">#REF!</definedName>
    <definedName name="HAZCH3014060812C634AD">#REF!</definedName>
    <definedName name="HAZCH301804081225C634AD">#REF!</definedName>
    <definedName name="HAZCH3018040812C634AD">#REF!</definedName>
    <definedName name="HAZCH301806081225C634AD">#REF!</definedName>
    <definedName name="HAZCH3018060812C634AD">#REF!</definedName>
    <definedName name="HAZCH302104081225C634AD">#REF!</definedName>
    <definedName name="HAZCH3021040812C634AD">#REF!</definedName>
    <definedName name="HAZCH302106081225C634AD">#REF!</definedName>
    <definedName name="HAZCH3021060812C634AD">#REF!</definedName>
    <definedName name="HAZCH302404081225C634AD">#REF!</definedName>
    <definedName name="HAZCH3024040812C634AD">#REF!</definedName>
    <definedName name="HAZCH302406081225C634AD">#REF!</definedName>
    <definedName name="HAZCH3024060812C634AD">#REF!</definedName>
    <definedName name="HAZCH35180401225A15ADC18342CAM">#REF!</definedName>
    <definedName name="HAZCH351804012A15ADC18342CAM">#REF!</definedName>
    <definedName name="HAZCH35180601225A15ADC18342CAM">#REF!</definedName>
    <definedName name="HAZCH351806012A15ADC18342CAM">#REF!</definedName>
    <definedName name="HAZCH35210401225A15ADC18342CAM">#REF!</definedName>
    <definedName name="HAZCH352104012A15ADC18342CAM">#REF!</definedName>
    <definedName name="HAZCH35210601225A15ADC18342CAM">#REF!</definedName>
    <definedName name="HAZCH352106012A15ADC18342CAM">#REF!</definedName>
    <definedName name="HAZCH35240401225A15ADC18342CAM">#REF!</definedName>
    <definedName name="HAZCH352404012A15ADC18342CAM">#REF!</definedName>
    <definedName name="HAZCH35240601225A15ADC18342CAM">#REF!</definedName>
    <definedName name="HAZCH352406012A15ADC18342CAM">#REF!</definedName>
    <definedName name="HAZCH4013540812C634ADLIG">#REF!</definedName>
    <definedName name="HAZCH4013560812C634ADLIG">#REF!</definedName>
    <definedName name="HAZCH401404081225C634AD">#REF!</definedName>
    <definedName name="HAZCH4014040812C634AD">#REF!</definedName>
    <definedName name="HAZCH401804081225C634AD">#REF!</definedName>
    <definedName name="HAZCH4018040812C634AD">#REF!</definedName>
    <definedName name="HAZCH402104081225C634AD">#REF!</definedName>
    <definedName name="HAZCH4021040812C634AD">#REF!</definedName>
    <definedName name="HAZCH402404081225C634AD">#REF!</definedName>
    <definedName name="HAZCH4024040812C634AD">#REF!</definedName>
    <definedName name="HAZCH402406081225C634AD">#REF!</definedName>
    <definedName name="HAZCH4024060812C634AD">#REF!</definedName>
    <definedName name="HAZCH601356081225C634ADLIG">#REF!</definedName>
    <definedName name="HAZCH6013560812C634ADLIG">#REF!</definedName>
    <definedName name="HAZCH601406081225C634AD">#REF!</definedName>
    <definedName name="HAZCH6014060812C634AD">#REF!</definedName>
    <definedName name="HAZCH601806081225C634AD">#REF!</definedName>
    <definedName name="HAZCH6018060812C634AD">#REF!</definedName>
    <definedName name="HAZCH602106081225C634AD">#REF!</definedName>
    <definedName name="HAZCH6021060812C634AD">#REF!</definedName>
    <definedName name="HAZCPONDCONTRA">#REF!</definedName>
    <definedName name="HAZFOSOCONTRA">#REF!</definedName>
    <definedName name="HAZM201512423838A30LIG">#REF!</definedName>
    <definedName name="HAZM301512423838A30LIG">#REF!</definedName>
    <definedName name="HAZM302012423838A25LIG">#REF!</definedName>
    <definedName name="HAZM302013523838A25LIG">#REF!</definedName>
    <definedName name="HAZM302014023838A25">#REF!</definedName>
    <definedName name="HAZM30X20180">#REF!</definedName>
    <definedName name="HAZM401512423838A30LIG">#REF!</definedName>
    <definedName name="HAZM452012433838A25LIG">#REF!</definedName>
    <definedName name="HAZM452013533838A25LIG">#REF!</definedName>
    <definedName name="HAZM452014033838A25">#REF!</definedName>
    <definedName name="HAZM452018033838A25">#REF!</definedName>
    <definedName name="HAZM452512433838A25LIG">#REF!</definedName>
    <definedName name="HAZM452513533838A25LIG">#REF!</definedName>
    <definedName name="HAZM452514033838A25">#REF!</definedName>
    <definedName name="HAZM452521033838A25">#REF!</definedName>
    <definedName name="HAZM452524033838A25">#REF!</definedName>
    <definedName name="HAZM45X25180">#REF!</definedName>
    <definedName name="HAZM602512433838A25LIG">#REF!</definedName>
    <definedName name="HAZM602513533838A25LIG">#REF!</definedName>
    <definedName name="HAZM602514033838A25">#REF!</definedName>
    <definedName name="HAZM602521033838A25">#REF!</definedName>
    <definedName name="HAZM602524033838A25">#REF!</definedName>
    <definedName name="HAZM60X25180">#REF!</definedName>
    <definedName name="HAZM8TIPVIGACISTCONTRA">#REF!</definedName>
    <definedName name="HAZMRAMPACONTRA">#REF!</definedName>
    <definedName name="hbi">#REF!</definedName>
    <definedName name="hbii">#REF!</definedName>
    <definedName name="hbiii">#REF!</definedName>
    <definedName name="hbiiii">#REF!</definedName>
    <definedName name="hci">#REF!</definedName>
    <definedName name="hcii">#REF!</definedName>
    <definedName name="hciii">#REF!</definedName>
    <definedName name="hciiii">#REF!</definedName>
    <definedName name="hcpi">#REF!</definedName>
    <definedName name="hcpii">#REF!</definedName>
    <definedName name="hcpiii">#REF!</definedName>
    <definedName name="hcpiiii">#REF!</definedName>
    <definedName name="HERR_MENO">#REF!</definedName>
    <definedName name="HGON100">#REF!</definedName>
    <definedName name="HGON140">#REF!</definedName>
    <definedName name="HGON180">#REF!</definedName>
    <definedName name="HGON210">#REF!</definedName>
    <definedName name="HILO">#REF!</definedName>
    <definedName name="Hilo_de_Nylon">[15]Insumos!$B$69:$D$69</definedName>
    <definedName name="HINCA">#REF!</definedName>
    <definedName name="HINCA_2">"$#REF!.$#REF!$#REF!"</definedName>
    <definedName name="HINCA_3">"$#REF!.$#REF!$#REF!"</definedName>
    <definedName name="Hinca_de_Pilotes">#REF!</definedName>
    <definedName name="Hinca_de_Pilotes_2">#N/A</definedName>
    <definedName name="Hinca_de_Pilotes_3">#N/A</definedName>
    <definedName name="HINCADEPILOTES">#REF!</definedName>
    <definedName name="HINCADEPILOTES_2">#N/A</definedName>
    <definedName name="HINCADEPILOTES_3">#N/A</definedName>
    <definedName name="HINDUSTRIAL100">#REF!</definedName>
    <definedName name="HINDUSTRIAL140">#REF!</definedName>
    <definedName name="HINDUSTRIAL180">#REF!</definedName>
    <definedName name="HINDUSTRIAL210">#REF!</definedName>
    <definedName name="HLIGADORA">#REF!</definedName>
    <definedName name="HOJASEGUETA">#REF!</definedName>
    <definedName name="HORACIO">#REF!</definedName>
    <definedName name="HORACIO_2">"$#REF!.$L$66:$W$66"</definedName>
    <definedName name="HORACIO_3">"$#REF!.$L$66:$W$66"</definedName>
    <definedName name="horind100">#REF!</definedName>
    <definedName name="horind140">#REF!</definedName>
    <definedName name="horind180">#REF!</definedName>
    <definedName name="horind210">#REF!</definedName>
    <definedName name="horm.1.2">'[28]Ana. Horm mexc mort'!$D$70</definedName>
    <definedName name="horm.1.3">'[37]Ana. Horm mexc mort'!$D$53</definedName>
    <definedName name="horm.1.3.5">'[37]Ana. Horm mexc mort'!$D$61</definedName>
    <definedName name="Horm_124_TrompoyWinche">#REF!</definedName>
    <definedName name="HORM_IND_180">#REF!</definedName>
    <definedName name="HORM_IND_210">#REF!</definedName>
    <definedName name="HORM_IND_240">#REF!</definedName>
    <definedName name="HORM124">#REF!</definedName>
    <definedName name="HORM124LIGADORA">#REF!</definedName>
    <definedName name="HORM124LIGAWINCHE">#REF!</definedName>
    <definedName name="HORM135">#REF!</definedName>
    <definedName name="HORM135_MANUAL">'[38]HORM. Y MORTEROS.'!$H$212</definedName>
    <definedName name="HORM135LIGADORA">#REF!</definedName>
    <definedName name="HORM135LIGAWINCHE">#REF!</definedName>
    <definedName name="HORM140">#REF!</definedName>
    <definedName name="HORM160">#REF!</definedName>
    <definedName name="HORM180">#REF!</definedName>
    <definedName name="HORM210">#REF!</definedName>
    <definedName name="HORM240">#REF!</definedName>
    <definedName name="HORM250">#REF!</definedName>
    <definedName name="HORM260">#REF!</definedName>
    <definedName name="HORM280">#REF!</definedName>
    <definedName name="HORM300">#REF!</definedName>
    <definedName name="HORM315">#REF!</definedName>
    <definedName name="HORM350">#REF!</definedName>
    <definedName name="HORM400">#REF!</definedName>
    <definedName name="HORMFROT">#REF!</definedName>
    <definedName name="Hormigón_Industrial_180_Kg_cm2">[15]Insumos!$B$70:$D$70</definedName>
    <definedName name="Hormigón_Industrial_210_Kg_cm2">[46]Insumos!$B$71:$D$71</definedName>
    <definedName name="Hormigón_Industrial_210_Kg_cm2_1">[46]Insumos!$B$71:$D$71</definedName>
    <definedName name="Hormigón_Industrial_210_Kg_cm2_2">[46]Insumos!$B$71:$D$71</definedName>
    <definedName name="Hormigón_Industrial_210_Kg_cm2_3">[46]Insumos!$B$71:$D$71</definedName>
    <definedName name="Hormigón_Industrial_240_Kg_cm2">[4]Insumos!#REF!</definedName>
    <definedName name="HORMIGON100">#REF!</definedName>
    <definedName name="hormigon140">#REF!</definedName>
    <definedName name="hormigon180">#REF!</definedName>
    <definedName name="hormigon210">#REF!</definedName>
    <definedName name="hormigon240">#REF!</definedName>
    <definedName name="Hormigon240i">[17]MATERIALES!#REF!</definedName>
    <definedName name="hormigon280">#REF!</definedName>
    <definedName name="HORMIGON350">#REF!</definedName>
    <definedName name="HORMIGONARMADOALETAS">#REF!</definedName>
    <definedName name="HORMIGONARMADOESTRIBOS">#REF!</definedName>
    <definedName name="HORMIGONARMADOGUARDARRUEDASYDEFENSASLATERALES">#REF!</definedName>
    <definedName name="HORMIGONARMADOGUARDARRUEDASYDEFENSASLATERALES_2">#N/A</definedName>
    <definedName name="HORMIGONARMADOGUARDARRUEDASYDEFENSASLATERALES_3">#N/A</definedName>
    <definedName name="HORMIGONARMADOLOSADEAPROCHE">#REF!</definedName>
    <definedName name="HORMIGONARMADOLOSADEAPROCHE_2">#N/A</definedName>
    <definedName name="HORMIGONARMADOLOSADEAPROCHE_3">#N/A</definedName>
    <definedName name="HORMIGONARMADOLOSADETABLERO">#REF!</definedName>
    <definedName name="HORMIGONARMADOLOSADETABLERO_2">#N/A</definedName>
    <definedName name="HORMIGONARMADOLOSADETABLERO_3">#N/A</definedName>
    <definedName name="HORMIGONARMADOVIGUETAS">#REF!</definedName>
    <definedName name="HORMIGONARMADOVIGUETAS_2">#N/A</definedName>
    <definedName name="HORMIGONARMADOVIGUETAS_3">#N/A</definedName>
    <definedName name="hormigonproteccionpilas">#REF!</definedName>
    <definedName name="HORMIGONSIMPLE">#REF!</definedName>
    <definedName name="HORMIGONVIGASPOSTENSADAS">#REF!</definedName>
    <definedName name="hormind210">#REF!</definedName>
    <definedName name="HWINCHE">#REF!</definedName>
    <definedName name="I">[5]A!#REF!</definedName>
    <definedName name="iii">#REF!</definedName>
    <definedName name="imocolocjuntas">[44]INSUMOS!$F$261</definedName>
    <definedName name="IMPERM.">#REF!</definedName>
    <definedName name="IMPEST">#REF!</definedName>
    <definedName name="IMPREV">#REF!</definedName>
    <definedName name="IMPREV.">#REF!</definedName>
    <definedName name="IMPREVISTO">#REF!</definedName>
    <definedName name="IMPREVISTO1">#REF!</definedName>
    <definedName name="IMPRIMACION">#REF!</definedName>
    <definedName name="IMTEPLA">'[25]anal term'!$G$1279</definedName>
    <definedName name="INCREM">#REF!</definedName>
    <definedName name="ingeniera">[26]M.O.!$C$10</definedName>
    <definedName name="ingi">#REF!</definedName>
    <definedName name="ingii">#REF!</definedName>
    <definedName name="ingiii">#REF!</definedName>
    <definedName name="ingiiii">#REF!</definedName>
    <definedName name="INOALARBCO">#REF!</definedName>
    <definedName name="INOALARBCOPVC">#REF!</definedName>
    <definedName name="INOALARCOL">#REF!</definedName>
    <definedName name="INOALARCOLPVC">#REF!</definedName>
    <definedName name="INOBCOSER">#REF!</definedName>
    <definedName name="INOBCOSTAPASERPVC">#REF!</definedName>
    <definedName name="INOBCOTAPASER">#REF!</definedName>
    <definedName name="INOBCOTAPASERPVC">#REF!</definedName>
    <definedName name="INODORO_BCO_TAPA">#REF!</definedName>
    <definedName name="inodorosimplex">#REF!</definedName>
    <definedName name="INOFLUXBCOCONTRA">#REF!</definedName>
    <definedName name="ins_abrasadera_1.5pulg">#REF!</definedName>
    <definedName name="ins_abrasadera_1pulg">#REF!</definedName>
    <definedName name="ins_abrasadera_2pulg">#REF!</definedName>
    <definedName name="ins_abrasadera_3pulg">#REF!</definedName>
    <definedName name="ins_abrasadera_4pulg">#REF!</definedName>
    <definedName name="ins_acero">#REF!</definedName>
    <definedName name="ins_adap_cpvc_0.5pulg">#REF!</definedName>
    <definedName name="ins_adap_pvc_0.5pulg">#REF!</definedName>
    <definedName name="ins_adap_pvc_0.75pulg">#REF!</definedName>
    <definedName name="ins_adap_pvc_1.5pulg">#REF!</definedName>
    <definedName name="ins_adap_pvc_1pulg">#REF!</definedName>
    <definedName name="ins_adap_pvc_2pulg">#REF!</definedName>
    <definedName name="ins_agua">#REF!</definedName>
    <definedName name="ins_alambre">#REF!</definedName>
    <definedName name="ins_alquiler_compactador">#REF!</definedName>
    <definedName name="ins_alquiler_compresor">#REF!</definedName>
    <definedName name="ins_arandela_inodoro">#REF!</definedName>
    <definedName name="ins_arena_fina">#REF!</definedName>
    <definedName name="ins_arena_gruesa">#REF!</definedName>
    <definedName name="ins_bañera">#REF!</definedName>
    <definedName name="ins_barra_unitrox">#REF!</definedName>
    <definedName name="ins_blocks_6pulg">#REF!</definedName>
    <definedName name="ins_blocks_8pulg">#REF!</definedName>
    <definedName name="ins_calentador_electrico">#REF!</definedName>
    <definedName name="ins_cemento_blanco">#REF!</definedName>
    <definedName name="ins_cemento_cpvc">#REF!</definedName>
    <definedName name="ins_cemento_gris">#REF!</definedName>
    <definedName name="ins_cemento_pvc">#REF!</definedName>
    <definedName name="ins_check_hor_2pulg">#REF!</definedName>
    <definedName name="ins_check_ver_3pulg">#REF!</definedName>
    <definedName name="ins_clavo_acero">#REF!</definedName>
    <definedName name="ins_clavo_corriente">#REF!</definedName>
    <definedName name="ins_codo_cpvc_0.5pulg">#REF!</definedName>
    <definedName name="ins_codo_cpvc_0.75pulg">#REF!</definedName>
    <definedName name="ins_codo_hg_2hg">#REF!</definedName>
    <definedName name="ins_codo_hg_3hg">#REF!</definedName>
    <definedName name="ins_codo_pvc_drenaje_2pulgx45">#REF!</definedName>
    <definedName name="ins_codo_pvc_drenaje_2pulgx90">#REF!</definedName>
    <definedName name="ins_codo_pvc_drenaje_3pulgx45">#REF!</definedName>
    <definedName name="ins_codo_pvc_drenaje_3pulgx90">#REF!</definedName>
    <definedName name="ins_codo_pvc_drenaje_4pulgx45">#REF!</definedName>
    <definedName name="ins_codo_pvc_drenaje_4pulgx90">#REF!</definedName>
    <definedName name="ins_codo_pvc_presion_0.5pulg">#REF!</definedName>
    <definedName name="ins_codo_pvc_presion_0.75pulg">#REF!</definedName>
    <definedName name="ins_codo_pvc_presion_1.5pulg">#REF!</definedName>
    <definedName name="ins_codo_pvc_presion_1pulg">#REF!</definedName>
    <definedName name="ins_codo_pvc_presion_2pulg">#REF!</definedName>
    <definedName name="ins_codo_pvc_presion_3pulg">#REF!</definedName>
    <definedName name="ins_colg_0.5pulg">#REF!</definedName>
    <definedName name="ins_colg_0.75pulg">#REF!</definedName>
    <definedName name="ins_colg_1.5pulg">#REF!</definedName>
    <definedName name="ins_colg_1pulg">#REF!</definedName>
    <definedName name="ins_colg_2pulg">#REF!</definedName>
    <definedName name="ins_colg_3pulg">#REF!</definedName>
    <definedName name="ins_colg_4pulg">#REF!</definedName>
    <definedName name="ins_coupling_cpvc_1.5pulg">#REF!</definedName>
    <definedName name="ins_cubre_falta">#REF!</definedName>
    <definedName name="ins_drenaje_balcon_a">#REF!</definedName>
    <definedName name="ins_drenaje_balcon_b">#REF!</definedName>
    <definedName name="ins_fregadero">#REF!</definedName>
    <definedName name="ins_gasoil">#REF!</definedName>
    <definedName name="ins_grava_combinada">#REF!</definedName>
    <definedName name="ins_inodoro">#REF!</definedName>
    <definedName name="ins_jacuzzi">#REF!</definedName>
    <definedName name="ins_juego_accesorios">#REF!</definedName>
    <definedName name="ins_junta_cera">#REF!</definedName>
    <definedName name="ins_lavamanos">#REF!</definedName>
    <definedName name="ins_llave_angular">#REF!</definedName>
    <definedName name="ins_llave_chorro">#REF!</definedName>
    <definedName name="ins_madera">#REF!</definedName>
    <definedName name="ins_mezcla_pañete">#REF!</definedName>
    <definedName name="ins_mezcladora_bañera">#REF!</definedName>
    <definedName name="ins_mezcladora_fregadero">#REF!</definedName>
    <definedName name="ins_mezcladora_jacuzzi">#REF!</definedName>
    <definedName name="ins_mezcladora_lavamanos">#REF!</definedName>
    <definedName name="ins_mortero_13">#REF!</definedName>
    <definedName name="ins_mortero_14">#REF!</definedName>
    <definedName name="ins_niple_cromado">#REF!</definedName>
    <definedName name="ins_parrilla_piso">#REF!</definedName>
    <definedName name="ins_pintura">#REF!</definedName>
    <definedName name="ins_red_cpvc_0.75x0.5pulg">#REF!</definedName>
    <definedName name="ins_red_hg_3x2">#REF!</definedName>
    <definedName name="ins_red_pvc_3x2pulg">#REF!</definedName>
    <definedName name="ins_red_pvc_4x2pulg">#REF!</definedName>
    <definedName name="ins_red_pvc_4x3pulg">#REF!</definedName>
    <definedName name="ins_red_pvc_presion_0.75x0.5pulg">#REF!</definedName>
    <definedName name="ins_red_pvc_presion_1.5x0.75pulg">#REF!</definedName>
    <definedName name="ins_red_pvc_presion_1.5x1pulg">#REF!</definedName>
    <definedName name="ins_red_pvc_presion_1x0.5pulg">#REF!</definedName>
    <definedName name="ins_red_pvc_presion_1x0.75pulg">#REF!</definedName>
    <definedName name="ins_red_pvc_presion_2x1.5pulg">#REF!</definedName>
    <definedName name="ins_red_pvc_presion_2x1pulg">#REF!</definedName>
    <definedName name="ins_red_pvc_presion_3x1.5pulg">#REF!</definedName>
    <definedName name="ins_red_pvc_presion_3x1pulg">#REF!</definedName>
    <definedName name="ins_red_pvc_presion_3x2pulg">#REF!</definedName>
    <definedName name="ins_regla">#REF!</definedName>
    <definedName name="ins_rejilla_techo">#REF!</definedName>
    <definedName name="ins_sifon_2pulg">#REF!</definedName>
    <definedName name="ins_tarugo_0.375pulg">#REF!</definedName>
    <definedName name="ins_tarugo_0.5pulg">#REF!</definedName>
    <definedName name="ins_tee_cpvc_0.5pulg">#REF!</definedName>
    <definedName name="ins_tee_cpvc_0.75pulg">#REF!</definedName>
    <definedName name="ins_tee_hg_3hg">#REF!</definedName>
    <definedName name="ins_tee_pvc_presion_0.5pulg">#REF!</definedName>
    <definedName name="ins_tee_pvc_presion_0.75pulg">#REF!</definedName>
    <definedName name="ins_tee_pvc_presion_1.5pulg">#REF!</definedName>
    <definedName name="ins_tee_pvc_presion_1pulg">#REF!</definedName>
    <definedName name="ins_tee_pvc_presion_2pulg">#REF!</definedName>
    <definedName name="ins_tee_pvc_presion_3pulg">#REF!</definedName>
    <definedName name="ins_tornillo_0.375pulg">#REF!</definedName>
    <definedName name="ins_tornillo_fijacion">#REF!</definedName>
    <definedName name="ins_tub_cpvc_0.5pulg">#REF!</definedName>
    <definedName name="ins_tub_cpvc_0.75pulg">#REF!</definedName>
    <definedName name="ins_tub_hg_2pulg">#REF!</definedName>
    <definedName name="ins_tub_hg_3pulg">#REF!</definedName>
    <definedName name="ins_tub_pvc_sch40_0.5pul">#REF!</definedName>
    <definedName name="ins_tub_pvc_sch40_0.75pul">#REF!</definedName>
    <definedName name="ins_tub_pvc_sch40_1.5pul">#REF!</definedName>
    <definedName name="ins_tub_pvc_sch40_1pul">#REF!</definedName>
    <definedName name="ins_tub_pvc_sdr21_2pulg">#REF!</definedName>
    <definedName name="ins_tub_pvc_sdr21_3pulg">#REF!</definedName>
    <definedName name="ins_tub_pvc_sdr26_2pulg">#REF!</definedName>
    <definedName name="ins_tub_pvc_sdr26_3pulg">#REF!</definedName>
    <definedName name="ins_tub_pvc_sdr32.5_4pulg">#REF!</definedName>
    <definedName name="ins_tub_pvc_sdr32.5_6pulg">#REF!</definedName>
    <definedName name="ins_tubo_flexible">#REF!</definedName>
    <definedName name="ins_tuerca_0.375pulg">#REF!</definedName>
    <definedName name="ins_tuerca_0.5pulg">#REF!</definedName>
    <definedName name="ins_valvula_0.75pulg">#REF!</definedName>
    <definedName name="ins_valvula_1.5pulg">#REF!</definedName>
    <definedName name="ins_valvula_1pulg">#REF!</definedName>
    <definedName name="ins_valvula_2pulg">#REF!</definedName>
    <definedName name="ins_valvula_reguladora_1pulg">#REF!</definedName>
    <definedName name="ins_valvula_reguladora_2pulg">#REF!</definedName>
    <definedName name="ins_varilla_0.375pulg">#REF!</definedName>
    <definedName name="ins_varilla_0.5pulg">#REF!</definedName>
    <definedName name="ins_yee_pvc_drenaje_2pulg">#REF!</definedName>
    <definedName name="ins_yee_pvc_drenaje_3pulg">#REF!</definedName>
    <definedName name="ins_yee_pvc_drenaje_4pulg">#REF!</definedName>
    <definedName name="INSTVENT">#REF!</definedName>
    <definedName name="INSUMO_1">#REF!</definedName>
    <definedName name="INTERRUPTOR_3w">#REF!</definedName>
    <definedName name="INTERRUPTOR_4w">#REF!</definedName>
    <definedName name="INTERRUPTOR_DOBLE">#REF!</definedName>
    <definedName name="INTERRUPTOR_SENC">#REF!</definedName>
    <definedName name="INTERRUPTOR3VIAS">#REF!</definedName>
    <definedName name="INTERRUPTOR4VIAS">#REF!</definedName>
    <definedName name="INTERRUPTORDOBLE">#REF!</definedName>
    <definedName name="INTERRUPTORPILOTO">#REF!</definedName>
    <definedName name="INTERRUPTORSENCILLO">#REF!</definedName>
    <definedName name="INTERRUPTORTRIPLE">#REF!</definedName>
    <definedName name="itabo">#REF!</definedName>
    <definedName name="ITBIS">#REF!</definedName>
    <definedName name="ITBS">#REF!</definedName>
    <definedName name="Item2">#N/A</definedName>
    <definedName name="iu">#REF!</definedName>
    <definedName name="Izado_de_Tabletas">#REF!</definedName>
    <definedName name="Izado_de_Tabletas_2">#N/A</definedName>
    <definedName name="Izado_de_Tabletas_3">#N/A</definedName>
    <definedName name="IZAJE">#REF!</definedName>
    <definedName name="IZAJE_2">"$#REF!.$#REF!$#REF!"</definedName>
    <definedName name="IZAJE_3">"$#REF!.$#REF!$#REF!"</definedName>
    <definedName name="Izaje_de_Vigas_Postensadas">#REF!</definedName>
    <definedName name="Izaje_de_Vigas_Postensadas_2">#N/A</definedName>
    <definedName name="Izaje_de_Vigas_Postensadas_3">#N/A</definedName>
    <definedName name="J">#REF!</definedName>
    <definedName name="JAGS">#REF!</definedName>
    <definedName name="jminimo">#REF!</definedName>
    <definedName name="JUNTA_CERA_INODORO">#REF!</definedName>
    <definedName name="JUNTA_DRESSER_12">#REF!</definedName>
    <definedName name="JUNTA_DRESSER_16">#REF!</definedName>
    <definedName name="JUNTA_DRESSER_2">#REF!</definedName>
    <definedName name="JUNTA_DRESSER_3">#REF!</definedName>
    <definedName name="JUNTA_DRESSER_4">#REF!</definedName>
    <definedName name="JUNTA_DRESSER_6">#REF!</definedName>
    <definedName name="JUNTA_DRESSER_8">#REF!</definedName>
    <definedName name="JUNTA_WATER_STOP_9">#REF!</definedName>
    <definedName name="JUNTACERA">#REF!</definedName>
    <definedName name="jy">[24]M.O.!#REF!</definedName>
    <definedName name="kerosene">#REF!</definedName>
    <definedName name="khvf">#REF!</definedName>
    <definedName name="kijop">#REF!</definedName>
    <definedName name="Kilometro">[17]EQUIPOS!$I$25</definedName>
    <definedName name="komatsu">'[14]Listado Equipos a utilizar'!#REF!</definedName>
    <definedName name="L">#REF!</definedName>
    <definedName name="LADRILLOS_4x8x2">#REF!</definedName>
    <definedName name="LAMPARA_FLUORESC_2x4">#REF!</definedName>
    <definedName name="LAMPARAS_DE_1500W_220V">[29]INSU!$B$41</definedName>
    <definedName name="LAQUEAR_MADERA">#REF!</definedName>
    <definedName name="LARRASTRE4SDR41MCONTRA">#REF!</definedName>
    <definedName name="LARRASTRE6SDR41MCONTRA">#REF!</definedName>
    <definedName name="LATEX">#REF!</definedName>
    <definedName name="LAVADERO_DOBLE">#REF!</definedName>
    <definedName name="LAVADERO_GRANITO_SENCILLO">#REF!</definedName>
    <definedName name="LAVADEROSENCILLO">#REF!</definedName>
    <definedName name="LAVAMANO_19x17_BCO">#REF!</definedName>
    <definedName name="LAVGRA1BCO">#REF!</definedName>
    <definedName name="LAVGRA1BCOPVC">#REF!</definedName>
    <definedName name="LAVGRA2BCO">#REF!</definedName>
    <definedName name="LAVGRA2BCOPVC">#REF!</definedName>
    <definedName name="LAVM1917BCO">#REF!</definedName>
    <definedName name="LAVM1917BCOPVC">#REF!</definedName>
    <definedName name="LAVM1917COL">#REF!</definedName>
    <definedName name="LAVM1917COLPVC">#REF!</definedName>
    <definedName name="LAVMOVABCO">#REF!</definedName>
    <definedName name="LAVMOVABCOPVC">#REF!</definedName>
    <definedName name="LAVMOVACOL">#REF!</definedName>
    <definedName name="LAVMOVACOLPVC">#REF!</definedName>
    <definedName name="LAVMSERBCO">#REF!</definedName>
    <definedName name="LAVMSERBCOPVC">#REF!</definedName>
    <definedName name="LAVOVAEMPBCOCONTRA">#REF!</definedName>
    <definedName name="lbalmbre18">#REF!</definedName>
    <definedName name="Ligado_y_vaciado">#REF!</definedName>
    <definedName name="Ligado_y_vaciado_2">#N/A</definedName>
    <definedName name="Ligado_y_vaciado_3">#N/A</definedName>
    <definedName name="Ligado_y_Vaciado_a_Mano">[15]Insumos!$B$136:$D$136</definedName>
    <definedName name="Ligado_y_Vaciado_con_ligadora_y_Winche">[4]Insumos!#REF!</definedName>
    <definedName name="Ligado_y_Vaciado_Hormigón_Industrial_____20_M3">[4]Insumos!#REF!</definedName>
    <definedName name="Ligado_y_Vaciado_Hormigón_Industrial_____4_M3">[4]Insumos!#REF!</definedName>
    <definedName name="Ligado_y_Vaciado_Hormigón_Industrial___10__20_M3">[4]Insumos!#REF!</definedName>
    <definedName name="Ligado_y_Vaciado_Hormigón_Industrial___4__10_M3">[4]Insumos!#REF!</definedName>
    <definedName name="ligadohormigon">[17]OBRAMANO!#REF!</definedName>
    <definedName name="ligadora">'[14]Listado Equipos a utilizar'!#REF!</definedName>
    <definedName name="Ligadora_de_1_funda">#REF!</definedName>
    <definedName name="Ligadora_de_1_funda_2">#N/A</definedName>
    <definedName name="Ligadora_de_1_funda_3">#N/A</definedName>
    <definedName name="Ligadora_de_2_funda">#REF!</definedName>
    <definedName name="Ligadora_de_2_funda_2">#N/A</definedName>
    <definedName name="Ligadora_de_2_funda_3">#N/A</definedName>
    <definedName name="Ligadora2fdas">#REF!</definedName>
    <definedName name="LIGALIGA">#REF!</definedName>
    <definedName name="LIGAWINCHE">#REF!</definedName>
    <definedName name="LIMPESC">#REF!</definedName>
    <definedName name="limpi">#REF!</definedName>
    <definedName name="limpii">#REF!</definedName>
    <definedName name="limpiii">#REF!</definedName>
    <definedName name="limpiiii">#REF!</definedName>
    <definedName name="LIMPSALCERA">#REF!</definedName>
    <definedName name="LIMPTUBOCPVC14">#REF!</definedName>
    <definedName name="LIMPTUBOCPVCPINTA">#REF!</definedName>
    <definedName name="LIMPZOC">#REF!</definedName>
    <definedName name="LINE" hidden="1">'[20]ANALISIS STO DGO'!#REF!</definedName>
    <definedName name="LINEA_DE_CONDUC">#N/A</definedName>
    <definedName name="lineout" hidden="1">'[20]ANALISIS STO DGO'!#REF!</definedName>
    <definedName name="lista">#REF!</definedName>
    <definedName name="LISTADO">#REF!</definedName>
    <definedName name="Listelos_de_20_Cms_en_Baños">[15]Insumos!$B$44:$D$44</definedName>
    <definedName name="LLAVE_ANG_38">#REF!</definedName>
    <definedName name="LLAVE_CHORRO">#REF!</definedName>
    <definedName name="LLAVE_EMPOTRAR_CROMO_12">#REF!</definedName>
    <definedName name="LLAVE_PASO_1">#REF!</definedName>
    <definedName name="LLAVE_PASO_34">#REF!</definedName>
    <definedName name="LLAVE_SENCILLA">#REF!</definedName>
    <definedName name="llaveacero">#REF!</definedName>
    <definedName name="llaveacondicionamientohinca">#REF!</definedName>
    <definedName name="llaveacondicionamientohinca_2">#N/A</definedName>
    <definedName name="llaveacondicionamientohinca_3">#N/A</definedName>
    <definedName name="llaveagregado">#REF!</definedName>
    <definedName name="llaveagua">#REF!</definedName>
    <definedName name="llavealambre">#REF!</definedName>
    <definedName name="llaveanclajedepilotes">#REF!</definedName>
    <definedName name="LLAVEANGULAR">#REF!</definedName>
    <definedName name="llavecablepostensado">#REF!</definedName>
    <definedName name="llavecastingbed">#REF!</definedName>
    <definedName name="llavecemento">#REF!</definedName>
    <definedName name="LLAVECHORRO">#REF!</definedName>
    <definedName name="llaveclavos">#REF!</definedName>
    <definedName name="llavecuradoyaditivo">#REF!</definedName>
    <definedName name="llaveempalmepilotes">#REF!</definedName>
    <definedName name="LLAVEEMPOTRAR12">#REF!</definedName>
    <definedName name="llavehincapilotes">#REF!</definedName>
    <definedName name="llaveizadotabletas">#REF!</definedName>
    <definedName name="llaveizajevigaspostensadas">#REF!</definedName>
    <definedName name="llaveizajevigaspostensadas_2">#N/A</definedName>
    <definedName name="llaveizajevigaspostensadas_3">#N/A</definedName>
    <definedName name="llaveligadoyvaciado">#REF!</definedName>
    <definedName name="llaveligadoyvaciado_2">#N/A</definedName>
    <definedName name="llaveligadoyvaciado_3">#N/A</definedName>
    <definedName name="llavemadera">#REF!</definedName>
    <definedName name="llavemadera_2">#N/A</definedName>
    <definedName name="llavemadera_3">#N/A</definedName>
    <definedName name="llavemanejocemento">#REF!</definedName>
    <definedName name="llavemanejocemento_2">#N/A</definedName>
    <definedName name="llavemanejocemento_3">#N/A</definedName>
    <definedName name="llavemanejopilotes">#REF!</definedName>
    <definedName name="llavemanejopilotes_2">#N/A</definedName>
    <definedName name="llavemanejopilotes_3">#N/A</definedName>
    <definedName name="llavemoacero">#REF!</definedName>
    <definedName name="llavemoacero_2">#N/A</definedName>
    <definedName name="llavemoacero_3">#N/A</definedName>
    <definedName name="llavemomadera">#REF!</definedName>
    <definedName name="llavemomadera_2">#N/A</definedName>
    <definedName name="llavemomadera_3">#N/A</definedName>
    <definedName name="LLAVEORINALPEQ">#REF!</definedName>
    <definedName name="LLAVES">#REF!</definedName>
    <definedName name="LLAVESENCCROM">#REF!</definedName>
    <definedName name="llavetratamientomoldes">#REF!</definedName>
    <definedName name="llavetratamientomoldes_2">#N/A</definedName>
    <definedName name="llavetratamientomoldes_3">#N/A</definedName>
    <definedName name="LLAVIN">#REF!</definedName>
    <definedName name="LLAVIN_PUERTA">#REF!</definedName>
    <definedName name="LLAVINCOR">#REF!</definedName>
    <definedName name="LLENADO_BLOQUES_20">#REF!</definedName>
    <definedName name="LLENADO_BLOQUES_40">#REF!</definedName>
    <definedName name="LLENADO_BLOQUES_60">#REF!</definedName>
    <definedName name="LLENADO_BLOQUES_80">#REF!</definedName>
    <definedName name="LLENADOHUECOS">#REF!</definedName>
    <definedName name="LLENADOHUECOS20">#REF!</definedName>
    <definedName name="LLENADOHUECOS40">#REF!</definedName>
    <definedName name="LLENADOHUECOS60">#REF!</definedName>
    <definedName name="LLENADOHUECOS80">#REF!</definedName>
    <definedName name="LMEMBAJADOR">#REF!</definedName>
    <definedName name="LOSA12">#REF!</definedName>
    <definedName name="LOSA20">#REF!</definedName>
    <definedName name="LOSA30">#REF!</definedName>
    <definedName name="losetacriolla">#REF!</definedName>
    <definedName name="Losetas_30x30_Italianas___S_350">[4]Insumos!#REF!</definedName>
    <definedName name="Losetas_33x33_Italianas____Granito_Rosa">[4]Insumos!#REF!</definedName>
    <definedName name="Losetas_de_Barro_exagonal_Grande_C_Transp.">[4]Insumos!#REF!</definedName>
    <definedName name="Losetas_de_Barro_Feria_Grande_C_Transp.">[4]Insumos!#REF!</definedName>
    <definedName name="LUBRICANTE">#REF!</definedName>
    <definedName name="lubricantes">[47]Materiales!$K$15</definedName>
    <definedName name="LUZCENITAL">#REF!</definedName>
    <definedName name="LUZPARQEMT">#REF!</definedName>
    <definedName name="m">[48]Insumos!$I$3</definedName>
    <definedName name="M.O._Colocación_Cables_Postensados">#REF!</definedName>
    <definedName name="M.O._Colocación_Cables_Postensados_2">#N/A</definedName>
    <definedName name="M.O._Colocación_Cables_Postensados_3">#N/A</definedName>
    <definedName name="M.O._Colocación_Tabletas_Prefabricados">#REF!</definedName>
    <definedName name="M.O._Colocación_Tabletas_Prefabricados_2">#N/A</definedName>
    <definedName name="M.O._Colocación_Tabletas_Prefabricados_3">#N/A</definedName>
    <definedName name="M.O._Confección_Moldes">#REF!</definedName>
    <definedName name="M.O._Confección_Moldes_2">#N/A</definedName>
    <definedName name="M.O._Confección_Moldes_3">#N/A</definedName>
    <definedName name="M.O._Vigas_Postensadas__Incl._Cast.">#REF!</definedName>
    <definedName name="M.O._Vigas_Postensadas__Incl._Cast._2">#N/A</definedName>
    <definedName name="M.O._Vigas_Postensadas__Incl._Cast._3">#N/A</definedName>
    <definedName name="M.O.Pintura.Int.">'[28]Costos Mano de Obra'!$O$52</definedName>
    <definedName name="M_O_Armadura_Columna">[15]Insumos!$B$78:$D$78</definedName>
    <definedName name="M_O_Armadura_Dintel_y_Viga">[15]Insumos!$B$79:$D$79</definedName>
    <definedName name="M_O_Cantos">[15]Insumos!$B$99:$D$99</definedName>
    <definedName name="M_O_Carpintero_2da._Categoría">[15]Insumos!$B$96:$D$96</definedName>
    <definedName name="M_O_Cerámica_Italiana_en_Pared">[15]Insumos!$B$102:$D$102</definedName>
    <definedName name="M_O_Colocación_Adoquines">[15]Insumos!$B$104:$D$104</definedName>
    <definedName name="M_O_Colocación_de_Bloques_de_4">[15]Insumos!$B$105:$D$105</definedName>
    <definedName name="M_O_Colocación_de_Bloques_de_6">[15]Insumos!$B$106:$D$106</definedName>
    <definedName name="M_O_Colocación_de_Bloques_de_8">[15]Insumos!$B$107:$D$107</definedName>
    <definedName name="M_O_Colocación_Listelos">[15]Insumos!$B$114:$D$114</definedName>
    <definedName name="M_O_Colocación_Piso_Cerámica_Criolla">[15]Insumos!$B$108:$D$108</definedName>
    <definedName name="M_O_Colocación_Piso_de_Granito_40_X_40">[15]Insumos!$B$111:$D$111</definedName>
    <definedName name="M_O_Colocación_Zócalos_de_Cerámica">[15]Insumos!$B$113:$D$113</definedName>
    <definedName name="M_O_Confección_de_Andamios">[15]Insumos!$B$115:$D$115</definedName>
    <definedName name="M_O_Construcción_Acera_Frotada_y_Violinada">[15]Insumos!$B$116:$D$116</definedName>
    <definedName name="M_O_Corte_y_Amarre_de_Varilla">[15]Insumos!$B$119:$D$119</definedName>
    <definedName name="M_O_Elaboración__Vaciado_y_Frotado_Losa_de_Piso">[4]Insumos!#REF!</definedName>
    <definedName name="M_O_Elaboración_Cámara_Inspección">[15]Insumos!$B$120:$D$120</definedName>
    <definedName name="M_O_Elaboración_Trampa_de_Grasa">[15]Insumos!$B$121:$D$121</definedName>
    <definedName name="M_O_Encofrado_y_Desenc._Muros_Cara">[4]Insumos!#REF!</definedName>
    <definedName name="M_O_Envarillado_de_Escalera">[15]Insumos!$B$81:$D$81</definedName>
    <definedName name="M_O_Fino_de_Techo_Inclinado">[15]Insumos!$B$83:$D$83</definedName>
    <definedName name="M_O_Fino_de_Techo_Plano">[15]Insumos!$B$84:$D$84</definedName>
    <definedName name="M_O_Fraguache">[4]Insumos!#REF!</definedName>
    <definedName name="M_O_Goteros_Colgantes">[15]Insumos!$B$85:$D$85</definedName>
    <definedName name="M_O_Llenado_de_huecos">[15]Insumos!$B$86:$D$86</definedName>
    <definedName name="M_O_Maestro">[15]Insumos!$B$87:$D$87</definedName>
    <definedName name="M_O_Malla_Eléctro_Soldada">[4]Insumos!#REF!</definedName>
    <definedName name="M_O_Obrero_Ligado">[15]Insumos!$B$88:$D$88</definedName>
    <definedName name="M_O_Pañete_Maestreado_Exterior">[15]Insumos!$B$91:$D$91</definedName>
    <definedName name="M_O_Pañete_Maestreado_Interior">[15]Insumos!$B$92:$D$92</definedName>
    <definedName name="M_O_Preparación_del_Terreno">[15]Insumos!$B$94:$D$94</definedName>
    <definedName name="M_O_Quintal_Trabajado">[15]Insumos!$B$77:$D$77</definedName>
    <definedName name="M_O_Regado__Compactación__Mojado__Trasl.Mat.__A_M">[15]Insumos!$B$132:$D$132</definedName>
    <definedName name="M_O_Regado_Mojado_y_Apisonado____Material_Granular_y_Arena">[4]Insumos!#REF!</definedName>
    <definedName name="M_O_Repello">[4]Insumos!#REF!</definedName>
    <definedName name="M_O_Subida_de_Acero_para_Losa">[15]Insumos!$B$82:$D$82</definedName>
    <definedName name="M_O_Subida_de_Materiales">[15]Insumos!$B$95:$D$95</definedName>
    <definedName name="M_O_Técnico_Calificado">[15]Insumos!$B$149:$D$149</definedName>
    <definedName name="M_O_Zabaletas">[15]Insumos!$B$98:$D$98</definedName>
    <definedName name="m2ceramica">#REF!</definedName>
    <definedName name="m3arena">#REF!</definedName>
    <definedName name="m3arepanete">#REF!</definedName>
    <definedName name="m3grava">#REF!</definedName>
    <definedName name="MA">[24]M.O.!$C$10</definedName>
    <definedName name="MACHETE">#REF!</definedName>
    <definedName name="MACO">#REF!</definedName>
    <definedName name="MADEMTECHOHAMALLA">#REF!</definedName>
    <definedName name="MADEMTECHOHAVAR">#REF!</definedName>
    <definedName name="MADERA">#REF!</definedName>
    <definedName name="Madera_2">#N/A</definedName>
    <definedName name="Madera_3">#N/A</definedName>
    <definedName name="Madera_P2">#REF!</definedName>
    <definedName name="MADERAC">#REF!</definedName>
    <definedName name="MADMU">[16]Jornal!$D$134</definedName>
    <definedName name="Maestro">#REF!</definedName>
    <definedName name="MAESTROCARP">[27]INS!#REF!</definedName>
    <definedName name="MALLA_ABRAZ_1_12">#REF!</definedName>
    <definedName name="MALLA_AL_GALVANIZADO">#REF!</definedName>
    <definedName name="MALLA_AL_PUAS">#REF!</definedName>
    <definedName name="MALLA_BARRA_TENZORA">#REF!</definedName>
    <definedName name="MALLA_BOTE">#REF!</definedName>
    <definedName name="MALLA_CARP_COLS">#REF!</definedName>
    <definedName name="MALLA_CICLONICA_6">#REF!</definedName>
    <definedName name="MALLA_COLOC_6">#REF!</definedName>
    <definedName name="MALLA_COPAFINAL_1_12">#REF!</definedName>
    <definedName name="MALLA_COPAFINAL_2">#REF!</definedName>
    <definedName name="MALLA_CORTE_ABR">#REF!</definedName>
    <definedName name="Malla_Electrosoldada_10x10">#REF!</definedName>
    <definedName name="MALLA_PALOMETA_DOBLE_1_12">#REF!</definedName>
    <definedName name="MALLA_RELLENO">#REF!</definedName>
    <definedName name="MALLA_SEGUETA">#REF!</definedName>
    <definedName name="MALLA_TERMINAL_1_14">#REF!</definedName>
    <definedName name="MALLA_TUBOHG_1">#REF!</definedName>
    <definedName name="MALLA_TUBOHG_1_12">#REF!</definedName>
    <definedName name="MALLA_TUBOHG_1_14">#REF!</definedName>
    <definedName name="MALLA_ZABALETA">#REF!</definedName>
    <definedName name="MALLACICL6HG">#REF!</definedName>
    <definedName name="mami">#REF!</definedName>
    <definedName name="mamii">#REF!</definedName>
    <definedName name="mamiii">#REF!</definedName>
    <definedName name="mamiiii">#REF!</definedName>
    <definedName name="MAMPARAPINOTRAT">#REF!</definedName>
    <definedName name="MAMPARAPINOTRATM2">#REF!</definedName>
    <definedName name="MANG34NEGRACALENT">#REF!</definedName>
    <definedName name="MANO_DE_OBRA">#REF!</definedName>
    <definedName name="Mano_de_Obra_Acero">#REF!</definedName>
    <definedName name="Mano_de_Obra_Acero_2">#N/A</definedName>
    <definedName name="Mano_de_Obra_Acero_3">#N/A</definedName>
    <definedName name="Mano_de_Obra_Madera">#REF!</definedName>
    <definedName name="Mano_de_Obra_Madera_2">#N/A</definedName>
    <definedName name="Mano_de_Obra_Madera_3">#N/A</definedName>
    <definedName name="mante.puerta">#REF!</definedName>
    <definedName name="mantenimientodemoldes">#REF!</definedName>
    <definedName name="manti">#REF!</definedName>
    <definedName name="mantii">#REF!</definedName>
    <definedName name="mantiii">#REF!</definedName>
    <definedName name="mantiiii">#REF!</definedName>
    <definedName name="MANTTRANSITO">[49]MANT.TRANSITO!$H$27</definedName>
    <definedName name="maquito">'[14]Listado Equipos a utilizar'!#REF!</definedName>
    <definedName name="MARCO_PUERTA_PINO">#REF!</definedName>
    <definedName name="MARCOCA">#REF!</definedName>
    <definedName name="MARCOPI">#REF!</definedName>
    <definedName name="Marcos_de_Pino_Americano">[4]Insumos!#REF!</definedName>
    <definedName name="marmolpiso">#REF!</definedName>
    <definedName name="martillo">#REF!</definedName>
    <definedName name="Material_Base">[4]Insumos!#REF!</definedName>
    <definedName name="Material_Granular____Cascajo_T_Yubazo">[4]Insumos!#REF!</definedName>
    <definedName name="MATERIAL_RELLENO">#REF!</definedName>
    <definedName name="MATERIALES">#REF!</definedName>
    <definedName name="MBA">#REF!</definedName>
    <definedName name="MBR">#REF!</definedName>
    <definedName name="MEDESFB23">[25]Mat!$D$62</definedName>
    <definedName name="MEXCLADORA_LAVAMANOS">#REF!</definedName>
    <definedName name="MEZCALAREPMOR">#REF!</definedName>
    <definedName name="MEZCBAN">#REF!</definedName>
    <definedName name="MEZCBIDET">#REF!</definedName>
    <definedName name="MEZCFREG">#REF!</definedName>
    <definedName name="MEZCLA_CAL_ARENA_PISOS">#REF!</definedName>
    <definedName name="MEZCLA125">#REF!</definedName>
    <definedName name="MEZCLA13">#REF!</definedName>
    <definedName name="MEZCLA14">#REF!</definedName>
    <definedName name="MezclaAntillana">#REF!</definedName>
    <definedName name="MEZCLANATILLA">#REF!</definedName>
    <definedName name="MEZCLAV">#REF!</definedName>
    <definedName name="MEZEMP">#REF!</definedName>
    <definedName name="MKLLL">#REF!</definedName>
    <definedName name="mlzocalo">#REF!</definedName>
    <definedName name="mo.cer.pared">#REF!</definedName>
    <definedName name="MO_ACERA_FROTyVIOL">#REF!</definedName>
    <definedName name="MO_CANTOS">#REF!</definedName>
    <definedName name="MO_CARETEO">#REF!</definedName>
    <definedName name="MO_ColAcero_Dintel">#REF!</definedName>
    <definedName name="MO_ColAcero_Escalera">#REF!</definedName>
    <definedName name="MO_ColAcero_G60_QQ">#REF!</definedName>
    <definedName name="MO_ColAcero_Malla">#REF!</definedName>
    <definedName name="MO_ColAcero_QQ">#REF!</definedName>
    <definedName name="MO_ColAcero_ZapMuros">#REF!</definedName>
    <definedName name="MO_ColAcero14_Piso">#REF!</definedName>
    <definedName name="MO_ColAcero38y12_Cols">#REF!</definedName>
    <definedName name="MO_DEMOLICION_MURO_HA">#REF!</definedName>
    <definedName name="MO_ELEC_BREAKERS">#REF!</definedName>
    <definedName name="MO_ELEC_INTERRUPTOR_3W">#REF!</definedName>
    <definedName name="MO_ELEC_INTERRUPTOR_4W">#REF!</definedName>
    <definedName name="MO_ELEC_INTERRUPTOR_DOB">#REF!</definedName>
    <definedName name="MO_ELEC_INTERRUPTOR_SENC">#REF!</definedName>
    <definedName name="MO_ELEC_INTERRUPTOR_TRIPLE">#REF!</definedName>
    <definedName name="MO_ELEC_LAMPARA_FLUORESCENTE">#REF!</definedName>
    <definedName name="MO_ELEC_LUZ_CENITAL">#REF!</definedName>
    <definedName name="MO_ELEC_PANEL_DIST">#REF!</definedName>
    <definedName name="MO_ELEC_TOMACORRIENTE_110">#REF!</definedName>
    <definedName name="MO_ELEC_TOMACORRIENTE_220">#REF!</definedName>
    <definedName name="MO_ENTABLILLADOS">#REF!</definedName>
    <definedName name="MO_ESCALON_GRANITO">#REF!</definedName>
    <definedName name="MO_ESCALON_HUELLA_y_CONTRAHUELLA">#REF!</definedName>
    <definedName name="MO_ESTRIAS">#REF!</definedName>
    <definedName name="MO_EXC_CALICHE_MANO_3M">#REF!</definedName>
    <definedName name="MO_EXC_ROCA_BLANDA_MANO_3M">#REF!</definedName>
    <definedName name="MO_EXC_ROCA_COMP_3M">#REF!</definedName>
    <definedName name="MO_EXC_ROCA_MANO_3M">#REF!</definedName>
    <definedName name="MO_EXC_TIERRA_MANO_3M">#REF!</definedName>
    <definedName name="MO_FINO_TECHO_HOR">#REF!</definedName>
    <definedName name="MO_FRAGUACHE">#REF!</definedName>
    <definedName name="MO_GOTEROS">#REF!</definedName>
    <definedName name="MO_NATILLA">#REF!</definedName>
    <definedName name="MO_PAÑETE_COLs">#REF!</definedName>
    <definedName name="MO_PAÑETE_EXT">#REF!</definedName>
    <definedName name="MO_PAÑETE_INT">#REF!</definedName>
    <definedName name="MO_PAÑETE_PULIDO">#REF!</definedName>
    <definedName name="MO_PAÑETE_RASGADO">#REF!</definedName>
    <definedName name="MO_PAÑETE_TECHOSyVIGAS">#REF!</definedName>
    <definedName name="MO_PERRILLA">#REF!</definedName>
    <definedName name="MO_PIEDRA">#REF!</definedName>
    <definedName name="MO_PINTURA">#REF!</definedName>
    <definedName name="MO_PISO_ADOQUIN">#REF!</definedName>
    <definedName name="MO_PISO_CementoPulido">#REF!</definedName>
    <definedName name="MO_PISO_CERAMICA_15a20">#REF!</definedName>
    <definedName name="MO_PISO_CERAMICA_15a20_BASE">#REF!</definedName>
    <definedName name="MO_PISO_CERAMICA_30a40">#REF!</definedName>
    <definedName name="MO_PISO_CERAMICA_30a40_BASE">#REF!</definedName>
    <definedName name="MO_PISO_FROTA_VIOL">#REF!</definedName>
    <definedName name="MO_PISO_FROTADO">#REF!</definedName>
    <definedName name="MO_PISO_GRANITO_25">#REF!</definedName>
    <definedName name="MO_PISO_GRANITO_30">#REF!</definedName>
    <definedName name="MO_PISO_GRANITO_33">#REF!</definedName>
    <definedName name="MO_PISO_GRANITO_40">#REF!</definedName>
    <definedName name="MO_PISO_GRANITO_50">#REF!</definedName>
    <definedName name="MO_PISO_PULI_VIOL">#REF!</definedName>
    <definedName name="MO_PISO_ZOCALO">#REF!</definedName>
    <definedName name="MO_REPELLO">#REF!</definedName>
    <definedName name="MO_RESANE_FROTA">#REF!</definedName>
    <definedName name="MO_RESANE_GOMA">#REF!</definedName>
    <definedName name="MO_SUBIDA_BLOCK_4_1NIVEL">#REF!</definedName>
    <definedName name="MO_SUBIDA_BLOCK_6_1NIVEL">#REF!</definedName>
    <definedName name="MO_SUBIDA_BLOCK_8_1NIVEL">#REF!</definedName>
    <definedName name="MO_SUBIDA_CEMENTO_1NIVEL">#REF!</definedName>
    <definedName name="MO_SUBIDA_MADERA_1NIVEL">#REF!</definedName>
    <definedName name="MO_SUBIR_AGREGADO_1Nivel">#REF!</definedName>
    <definedName name="MO_SubirAcero_1Niv">#REF!</definedName>
    <definedName name="MO_ZABALETA_PISO">#REF!</definedName>
    <definedName name="MO_ZABALETA_TECHO">#REF!</definedName>
    <definedName name="MOA">[16]Jornal!$D$178</definedName>
    <definedName name="MOACERA">#REF!</definedName>
    <definedName name="moacero">#REF!</definedName>
    <definedName name="moaceroaltaresitencia">#REF!</definedName>
    <definedName name="MOBADEN">#REF!</definedName>
    <definedName name="MOBASECON">#REF!</definedName>
    <definedName name="MOCANTOS">#REF!</definedName>
    <definedName name="MOCAPATER">#REF!</definedName>
    <definedName name="MOCARETEO">#REF!</definedName>
    <definedName name="mocarpinteria">#REF!</definedName>
    <definedName name="MOCERCRI1520PARED">#REF!</definedName>
    <definedName name="MOCERIMP1520PARED">#REF!</definedName>
    <definedName name="MOCONTEN553015">#REF!</definedName>
    <definedName name="MODEMCIMPIEDRA">#REF!</definedName>
    <definedName name="MODEMCIMVIEHSIMPLE">#REF!</definedName>
    <definedName name="MODEMMUROHA">#REF!</definedName>
    <definedName name="MODEMMUROPIE">#REF!</definedName>
    <definedName name="MODEMMUROTAPIA">#REF!</definedName>
    <definedName name="MODEMOLERCIMHA">#REF!</definedName>
    <definedName name="MODEMTECHOTEJA">#REF!</definedName>
    <definedName name="MOEMPANETECOL">#REF!</definedName>
    <definedName name="MOEMPANETEEXT">#REF!</definedName>
    <definedName name="MOEMPANETEINT">#REF!</definedName>
    <definedName name="MOEMPANETETECHO">#REF!</definedName>
    <definedName name="MOENCTCANTEP">#REF!</definedName>
    <definedName name="MOENCTCCAVA">#REF!</definedName>
    <definedName name="MOENCTCCOL30">#REF!</definedName>
    <definedName name="MOENCTCCOL4050">#REF!</definedName>
    <definedName name="MOENCTCDINT">#REF!</definedName>
    <definedName name="MOENCTCLOSA3AGUA">#REF!</definedName>
    <definedName name="MOENCTCLOSAPLA">#REF!</definedName>
    <definedName name="MOENCTCMUROCARA">#REF!</definedName>
    <definedName name="MOENCTCRAMPA">#REF!</definedName>
    <definedName name="MOENCTCVIGA2040">#REF!</definedName>
    <definedName name="MOENCTCVIGA3050">#REF!</definedName>
    <definedName name="MOENCTCVIGA3060">#REF!</definedName>
    <definedName name="MOENCTCVIGA4080">#REF!</definedName>
    <definedName name="MOESTRIAS">#REF!</definedName>
    <definedName name="MOFINOBER">#REF!</definedName>
    <definedName name="MOFINOHOR">#REF!</definedName>
    <definedName name="MOFINOINCL">#REF!</definedName>
    <definedName name="mofraguache">#REF!</definedName>
    <definedName name="MOGOTEROCOL">#REF!</definedName>
    <definedName name="MOGOTERORAN">#REF!</definedName>
    <definedName name="MOGRANITO25">#REF!</definedName>
    <definedName name="MOGRANITO30">#REF!</definedName>
    <definedName name="MOGRANITO40">#REF!</definedName>
    <definedName name="Mojado_en_Compactación_con_equipo">[4]Insumos!#REF!</definedName>
    <definedName name="MOJO">[50]MOJornal!$A$7</definedName>
    <definedName name="MOLDE_ESTAMPADO">#REF!</definedName>
    <definedName name="MOLOSETATERRAZA">#REF!</definedName>
    <definedName name="MOMOSAICO">#REF!</definedName>
    <definedName name="MONATILLA">#REF!</definedName>
    <definedName name="MONTARCERCTE">#REF!</definedName>
    <definedName name="MONTARMARCOCAOBA">#REF!</definedName>
    <definedName name="MONTARMARCOCTE">#REF!</definedName>
    <definedName name="MONTARMARCOMET">#REF!</definedName>
    <definedName name="MONTARPTACORRER1">#REF!</definedName>
    <definedName name="MONTARPTACORRER2">#REF!</definedName>
    <definedName name="MONTARPTAPANEL">#REF!</definedName>
    <definedName name="MONTARPTAPINO">#REF!</definedName>
    <definedName name="MONTARPTAPLUM">#REF!</definedName>
    <definedName name="MONTARPTAPLY">#REF!</definedName>
    <definedName name="MONTARPTAVAIVEN">#REF!</definedName>
    <definedName name="MONTURAPU">#REF!</definedName>
    <definedName name="MOPIEDRA">#REF!</definedName>
    <definedName name="mopintura">#REF!</definedName>
    <definedName name="MOPINTURAAGUA">#REF!</definedName>
    <definedName name="MOPINTURAMANT">#REF!</definedName>
    <definedName name="MOPISOCERAMICA">[27]INS!#REF!</definedName>
    <definedName name="MOPISOCERCRI11520">#REF!</definedName>
    <definedName name="MOPISOCERCRI1520">#REF!</definedName>
    <definedName name="MOPISOCERIMP1520">#REF!</definedName>
    <definedName name="MOPISOFERIA">#REF!</definedName>
    <definedName name="MOPISOFROTADO">#REF!</definedName>
    <definedName name="MOPISOFROTAVIOL">#REF!</definedName>
    <definedName name="MOPISOHORMPUL">#REF!</definedName>
    <definedName name="MOPISORENOPULID">#REF!</definedName>
    <definedName name="MOPULIDO">#REF!</definedName>
    <definedName name="MOQUICIOS">#REF!</definedName>
    <definedName name="MOREGISTRO">#REF!</definedName>
    <definedName name="MOREPELLO">#REF!</definedName>
    <definedName name="MORESANE">#REF!</definedName>
    <definedName name="morfraguache">#REF!</definedName>
    <definedName name="morpanete">#REF!</definedName>
    <definedName name="mortero.1.4.pañete">'[28]Ana. Horm mexc mort'!$D$85</definedName>
    <definedName name="MORTERO110">#REF!</definedName>
    <definedName name="MORTERO12">#REF!</definedName>
    <definedName name="MORTERO13">#REF!</definedName>
    <definedName name="MORTERO14">#REF!</definedName>
    <definedName name="Mosaico_Fondo_Blanco_30x30____Corriente">[4]Insumos!#REF!</definedName>
    <definedName name="mosbotichinorojo">#REF!</definedName>
    <definedName name="MOTONIVELADORA">#REF!</definedName>
    <definedName name="MOTRAMPA">#REF!</definedName>
    <definedName name="MOV_7">'[51]mov. de tierra'!#REF!</definedName>
    <definedName name="MOZABALETAPISO">#REF!</definedName>
    <definedName name="MOZABALETATECHO">#REF!</definedName>
    <definedName name="mozaicoFG">#REF!</definedName>
    <definedName name="MTG">'[52]m.t C'!$I$18</definedName>
    <definedName name="MULTI">[5]A!#REF!</definedName>
    <definedName name="MURO30">#REF!</definedName>
    <definedName name="MUROBOVEDA12A10X2AD">#REF!</definedName>
    <definedName name="MV">[40]Presup.!#REF!</definedName>
    <definedName name="MZNATILLA">#REF!</definedName>
    <definedName name="NADA">#REF!</definedName>
    <definedName name="NATILLA">#REF!</definedName>
    <definedName name="NCLASI">#REF!</definedName>
    <definedName name="NCLASII">#REF!</definedName>
    <definedName name="NCLASIII">#REF!</definedName>
    <definedName name="NCLASIIII">#REF!</definedName>
    <definedName name="NIPLE_ACERO_12x3">#REF!</definedName>
    <definedName name="NIPLE_ACERO_16x2">#REF!</definedName>
    <definedName name="NIPLE_ACERO_16x3">#REF!</definedName>
    <definedName name="NIPLE_ACERO_20x3">#REF!</definedName>
    <definedName name="NIPLE_ACERO_6x3">#REF!</definedName>
    <definedName name="NIPLE_ACERO_8x3">#REF!</definedName>
    <definedName name="NIPLE_ACERO_PLATILLADO_12x12">#REF!</definedName>
    <definedName name="NIPLE_ACERO_PLATILLADO_2x1">#REF!</definedName>
    <definedName name="NIPLE_ACERO_PLATILLADO_3x1">#REF!</definedName>
    <definedName name="NIPLE_ACERO_PLATILLADO_8x1">#REF!</definedName>
    <definedName name="NIPLE_CROMO_38x2_12">#REF!</definedName>
    <definedName name="NIPLE_HG_12x4">#REF!</definedName>
    <definedName name="NIPLE_HG_34x4">#REF!</definedName>
    <definedName name="NIPLE12X4HG">#REF!</definedName>
    <definedName name="NIPLE34X4HG">#REF!</definedName>
    <definedName name="NIPLECROM38X212">#REF!</definedName>
    <definedName name="nissan">'[14]Listado Equipos a utilizar'!#REF!</definedName>
    <definedName name="No_al_Printer">#REF!</definedName>
    <definedName name="num.meses">#REF!</definedName>
    <definedName name="O">#REF!</definedName>
    <definedName name="obi">#REF!</definedName>
    <definedName name="obii">#REF!</definedName>
    <definedName name="obiii">#REF!</definedName>
    <definedName name="obiiii">#REF!</definedName>
    <definedName name="Obra___Puente_Sobre_el_Matayaya__Carretera_Las_Matas_Elias_Pina">"proyecto"</definedName>
    <definedName name="Obrero_Dia">[21]MO!$C$11</definedName>
    <definedName name="Obrero_Hr">[53]MO!$D$11</definedName>
    <definedName name="ofi">#REF!</definedName>
    <definedName name="ofii">#REF!</definedName>
    <definedName name="ofiii">#REF!</definedName>
    <definedName name="ofiiii">#REF!</definedName>
    <definedName name="OISOE">#REF!</definedName>
    <definedName name="omencofrado">'[19]O.M. y Salarios'!#REF!</definedName>
    <definedName name="OP">[5]A!#REF!</definedName>
    <definedName name="opala">[47]Salarios!$D$16</definedName>
    <definedName name="OPERADOR_GREADER">#REF!</definedName>
    <definedName name="OPERADOR_PALA">#REF!</definedName>
    <definedName name="OPERADOR_TRACTOR">#REF!</definedName>
    <definedName name="Operadorgrader">[17]OBRAMANO!$F$74</definedName>
    <definedName name="operadorpala">[17]OBRAMANO!$F$72</definedName>
    <definedName name="operadorretro">[17]OBRAMANO!$F$77</definedName>
    <definedName name="operadorrodillo">[17]OBRAMANO!$F$75</definedName>
    <definedName name="operadortractor">[17]OBRAMANO!$F$76</definedName>
    <definedName name="Operario_1ra">#REF!</definedName>
    <definedName name="Operario_2da">#REF!</definedName>
    <definedName name="Operario_3ra">#REF!</definedName>
    <definedName name="OPERARIOPRIMERA">[38]SALARIOS!$C$10</definedName>
    <definedName name="OPERMAN">#REF!</definedName>
    <definedName name="OPERPAL">#REF!</definedName>
    <definedName name="ORI12FBCO">#REF!</definedName>
    <definedName name="ORI12FBCOFLUX">#REF!</definedName>
    <definedName name="ORI12FBCOFLUXPVC">#REF!</definedName>
    <definedName name="ORI12FBCOPVC">#REF!</definedName>
    <definedName name="ORI12FFLUXBCOCONTRA">#REF!</definedName>
    <definedName name="ORI1FBCO">#REF!</definedName>
    <definedName name="ORI1FBCOFLUX">#REF!</definedName>
    <definedName name="ORI1FBCOFLUXPVC">#REF!</definedName>
    <definedName name="ORI1FBCOPVC">#REF!</definedName>
    <definedName name="ORINAL12">#REF!</definedName>
    <definedName name="ORINALFALDA">#REF!</definedName>
    <definedName name="ORINALPEQ">#REF!</definedName>
    <definedName name="ORINALSENCILLO">#REF!</definedName>
    <definedName name="ORIPEQBCO">#REF!</definedName>
    <definedName name="ORIPEQBCOPVC">#REF!</definedName>
    <definedName name="OTR_15">#REF!</definedName>
    <definedName name="OTR_20">#REF!</definedName>
    <definedName name="OTR_25">#REF!</definedName>
    <definedName name="OTR_26">#REF!</definedName>
    <definedName name="OTR_27">#REF!</definedName>
    <definedName name="OTR_28">#REF!</definedName>
    <definedName name="OTR_29">#REF!</definedName>
    <definedName name="OTR_30">#REF!</definedName>
    <definedName name="otractor">[47]Salarios!$D$14</definedName>
    <definedName name="OXIDOROJO">#REF!</definedName>
    <definedName name="OXIGENO_CIL">#REF!</definedName>
    <definedName name="P">#REF!</definedName>
    <definedName name="P.U.">#REF!</definedName>
    <definedName name="P.U.Amercoat_385ASA">[54]Insumos!$E$15</definedName>
    <definedName name="P.U.Amercoat_385ASA_2">#N/A</definedName>
    <definedName name="P.U.Amercoat_385ASA_3">#N/A</definedName>
    <definedName name="P.U.Dimecote9">[54]Insumos!$E$13</definedName>
    <definedName name="P.U.Dimecote9_2">#N/A</definedName>
    <definedName name="P.U.Dimecote9_3">#N/A</definedName>
    <definedName name="P.U.Thinner1000">[54]Insumos!$E$12</definedName>
    <definedName name="P.U.Thinner1000_2">#N/A</definedName>
    <definedName name="P.U.Thinner1000_3">#N/A</definedName>
    <definedName name="P.U.Urethane_Acrilico">[54]Insumos!$E$17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1XE">#REF!</definedName>
    <definedName name="P1XT">#REF!</definedName>
    <definedName name="P1YE">#REF!</definedName>
    <definedName name="P1YT">#REF!</definedName>
    <definedName name="P2XE">#REF!</definedName>
    <definedName name="P2XT">#REF!</definedName>
    <definedName name="P2YE">#REF!</definedName>
    <definedName name="P3XE">#REF!</definedName>
    <definedName name="P3XT">#REF!</definedName>
    <definedName name="P3YE">#REF!</definedName>
    <definedName name="P3YT">#REF!</definedName>
    <definedName name="P4XE">#REF!</definedName>
    <definedName name="P4XT">#REF!</definedName>
    <definedName name="P4YE">#REF!</definedName>
    <definedName name="P4YT">#REF!</definedName>
    <definedName name="P5XE">#REF!</definedName>
    <definedName name="P5YE">#REF!</definedName>
    <definedName name="P5YT">#REF!</definedName>
    <definedName name="P6XE">#REF!</definedName>
    <definedName name="P6XT">#REF!</definedName>
    <definedName name="P6YE">#REF!</definedName>
    <definedName name="P6YT">#REF!</definedName>
    <definedName name="P7XE">#REF!</definedName>
    <definedName name="P7YE">#REF!</definedName>
    <definedName name="P7YT">#REF!</definedName>
    <definedName name="PABR112EMT">#REF!</definedName>
    <definedName name="PABR1HG">#REF!</definedName>
    <definedName name="PABR212HG">#REF!</definedName>
    <definedName name="PABR2HG">#REF!</definedName>
    <definedName name="PABR34HG">#REF!</definedName>
    <definedName name="PABR3HG">#REF!</definedName>
    <definedName name="PABR58PER">#REF!</definedName>
    <definedName name="PACERO1">#REF!</definedName>
    <definedName name="PACERO12">#REF!</definedName>
    <definedName name="PACERO1225">#REF!</definedName>
    <definedName name="PACERO14">#REF!</definedName>
    <definedName name="PACERO34">#REF!</definedName>
    <definedName name="PACERO38">#REF!</definedName>
    <definedName name="PACERO3825">#REF!</definedName>
    <definedName name="PACERO601">#REF!</definedName>
    <definedName name="PACERO6012">#REF!</definedName>
    <definedName name="PACERO601225">#REF!</definedName>
    <definedName name="PACERO6034">#REF!</definedName>
    <definedName name="PACERO6038">#REF!</definedName>
    <definedName name="PACERO603825">#REF!</definedName>
    <definedName name="PACEROMALLA">#REF!</definedName>
    <definedName name="PADOQUINCLASICOGRIS">#REF!</definedName>
    <definedName name="PADOQUINCLASICOQUEMADO">#REF!</definedName>
    <definedName name="PADOQUINCLASICOROJO">#REF!</definedName>
    <definedName name="PADOQUINCOLONIALGRIS">#REF!</definedName>
    <definedName name="PADOQUINCOLONIALROJO">#REF!</definedName>
    <definedName name="PADOQUINMEDITERRANEODIAMANTEGRIS">#REF!</definedName>
    <definedName name="PADOQUINMEDITERRANEODIAMANTEQUEMADO">#REF!</definedName>
    <definedName name="PADOQUINMEDITERRANEODIAMANTEROJO">#REF!</definedName>
    <definedName name="PADOQUINMEDITERRANEOGRIS">#REF!</definedName>
    <definedName name="PADOQUINMEDITERRANEOQUEMADO">#REF!</definedName>
    <definedName name="PADOQUINMEDITERRANEOROJO">#REF!</definedName>
    <definedName name="PADOQUINOLYMPUSGRIS">#REF!</definedName>
    <definedName name="PADOQUINOLYMPUSNEGRO">#REF!</definedName>
    <definedName name="PADOQUINOLYMPUSQUEMADO">#REF!</definedName>
    <definedName name="PADOQUINOLYMPUSROJO">#REF!</definedName>
    <definedName name="PALA">#REF!</definedName>
    <definedName name="PALA_950">#REF!</definedName>
    <definedName name="Pala_Tramotina">[4]Insumos!#REF!</definedName>
    <definedName name="PALM">#REF!</definedName>
    <definedName name="PALPUA14">#REF!</definedName>
    <definedName name="PALPUA16">#REF!</definedName>
    <definedName name="PAMAEXT">[25]UASD!$F$3329</definedName>
    <definedName name="PAMAINT">[25]UASD!$F$3320</definedName>
    <definedName name="PANEL_DIST_24C">#REF!</definedName>
    <definedName name="PANEL_DIST_32C">#REF!</definedName>
    <definedName name="PANEL_DIST_4a8C">#REF!</definedName>
    <definedName name="PANEL12CIR">#REF!</definedName>
    <definedName name="PANEL16CIR">#REF!</definedName>
    <definedName name="PANEL24CIR">#REF!</definedName>
    <definedName name="PANEL2CIR">#REF!</definedName>
    <definedName name="PANEL4CIR">#REF!</definedName>
    <definedName name="PANEL612CONTRA">#REF!</definedName>
    <definedName name="PANEL6CIR">#REF!</definedName>
    <definedName name="PANEL8CIR">#REF!</definedName>
    <definedName name="PanelDist_6a12_Circ_125a">#REF!</definedName>
    <definedName name="PANGULAR12X18">#REF!</definedName>
    <definedName name="PANGULAR12X316">#REF!</definedName>
    <definedName name="PANGULAR15X14">#REF!</definedName>
    <definedName name="PANGULAR1X14">#REF!</definedName>
    <definedName name="PANGULAR1X18">#REF!</definedName>
    <definedName name="PANGULAR25X14">#REF!</definedName>
    <definedName name="PANGULAR2X14">#REF!</definedName>
    <definedName name="PANGULAR34X316">#REF!</definedName>
    <definedName name="PANGULAR3X14">#REF!</definedName>
    <definedName name="PARAGOMASCONTRA">#REF!</definedName>
    <definedName name="PARARRAYOS_9KV">#REF!</definedName>
    <definedName name="PASBLAMACANOR14X40X6">#REF!</definedName>
    <definedName name="PBANERAHFBCA">#REF!</definedName>
    <definedName name="PBANERAHFCOL">#REF!</definedName>
    <definedName name="PBANERALIVBCA">#REF!</definedName>
    <definedName name="PBANERALIVCOL">#REF!</definedName>
    <definedName name="PBANERAPVCBCA">#REF!</definedName>
    <definedName name="PBANERAPVCCOL">#REF!</definedName>
    <definedName name="PBARRAC12">#REF!</definedName>
    <definedName name="PBARRAC34">#REF!</definedName>
    <definedName name="PBARRAC58">#REF!</definedName>
    <definedName name="PBARRAT10">#REF!</definedName>
    <definedName name="PBARRAT4">#REF!</definedName>
    <definedName name="PBARRAT6">#REF!</definedName>
    <definedName name="PBARRAT7">#REF!</definedName>
    <definedName name="PBIDETBCO">#REF!</definedName>
    <definedName name="PBIDETCOL">#REF!</definedName>
    <definedName name="PBITUPOL25MM5">#REF!</definedName>
    <definedName name="PBITUPOL3MM10">#REF!</definedName>
    <definedName name="PBITUPOL4MM510">#REF!</definedName>
    <definedName name="PBLINTEL6">#REF!</definedName>
    <definedName name="PBLINTEL6X8X8">#REF!</definedName>
    <definedName name="PBLOCK10">#REF!</definedName>
    <definedName name="PBLOCK12">#REF!</definedName>
    <definedName name="PBLOCK4">#REF!</definedName>
    <definedName name="PBLOCK4BARRO">#REF!</definedName>
    <definedName name="PBLOCK5">#REF!</definedName>
    <definedName name="PBLOCK6">#REF!</definedName>
    <definedName name="PBLOCK6BARRO">#REF!</definedName>
    <definedName name="PBLOCK8">#REF!</definedName>
    <definedName name="PBLOCK8BARRO">#REF!</definedName>
    <definedName name="PBLOCKRUST4">#REF!</definedName>
    <definedName name="PBLOCKRUST8">#REF!</definedName>
    <definedName name="PBLOQUETECHO11X20X20GRIS">#REF!</definedName>
    <definedName name="PBLOQUETECHO15X60COLOR">#REF!</definedName>
    <definedName name="PBLOQUETECHO15X60GRIS">#REF!</definedName>
    <definedName name="PBLOVIGA6">#REF!</definedName>
    <definedName name="PBLOVIGA8">#REF!</definedName>
    <definedName name="PBOTONTIMBRE">#REF!</definedName>
    <definedName name="PCABASBACANOR">#REF!</definedName>
    <definedName name="PCARRETILLA">#REF!</definedName>
    <definedName name="PCER01">#REF!</definedName>
    <definedName name="PCER02">#REF!</definedName>
    <definedName name="PCER03">#REF!</definedName>
    <definedName name="PCER04">#REF!</definedName>
    <definedName name="PCER05">#REF!</definedName>
    <definedName name="PCER06">#REF!</definedName>
    <definedName name="PCER07">#REF!</definedName>
    <definedName name="PCER08">#REF!</definedName>
    <definedName name="PCER09">#REF!</definedName>
    <definedName name="PCER10">#REF!</definedName>
    <definedName name="PCER11">#REF!</definedName>
    <definedName name="PCER12">#REF!</definedName>
    <definedName name="PCONVARTIE58">#REF!</definedName>
    <definedName name="PCOPAF212">#REF!</definedName>
    <definedName name="PCUBO10">#REF!</definedName>
    <definedName name="PCUBO8">#REF!</definedName>
    <definedName name="pd">#REF!</definedName>
    <definedName name="PDa">'[43]V.Tierras A'!$D$7</definedName>
    <definedName name="PDUCHA">#REF!</definedName>
    <definedName name="PEON">#REF!</definedName>
    <definedName name="Peon_1">#REF!</definedName>
    <definedName name="Peon_Colchas">[29]MO!$B$11</definedName>
    <definedName name="PEONCARP">[27]INS!#REF!</definedName>
    <definedName name="Peones">#REF!</definedName>
    <definedName name="Peones_2">#N/A</definedName>
    <definedName name="Peones_3">#N/A</definedName>
    <definedName name="PERFIL_CUADRADO_34">[29]INSU!$B$91</definedName>
    <definedName name="periche">#REF!</definedName>
    <definedName name="Pernos">#REF!</definedName>
    <definedName name="Pernos_2">"$#REF!.$B$68"</definedName>
    <definedName name="Pernos_3">"$#REF!.$B$68"</definedName>
    <definedName name="PESCOBAPLASTICA">#REF!</definedName>
    <definedName name="pesoportico">#REF!</definedName>
    <definedName name="pesoportico_1">"$#REF!.$H$61"</definedName>
    <definedName name="pesoportico_2">#REF!</definedName>
    <definedName name="pesoportico_3">#REF!</definedName>
    <definedName name="PESTILLO">#REF!</definedName>
    <definedName name="PFREGADERO1">#REF!</definedName>
    <definedName name="PFREGADERO2">#REF!</definedName>
    <definedName name="PGLOBO6">#REF!</definedName>
    <definedName name="PGRANITO30BCO">#REF!</definedName>
    <definedName name="PGRANITO30GRIS">#REF!</definedName>
    <definedName name="PGRANITO40BCO">#REF!</definedName>
    <definedName name="PGRANITOBOTICELLI40BCO">#REF!</definedName>
    <definedName name="PGRANITOBOTICELLI40COL">#REF!</definedName>
    <definedName name="PGRANITOPERROY40">#REF!</definedName>
    <definedName name="PGRAPA1">#REF!</definedName>
    <definedName name="PHCH23BCO">#REF!</definedName>
    <definedName name="PHCH23COL">#REF!</definedName>
    <definedName name="PHCH23GRIS">#REF!</definedName>
    <definedName name="PHCH4BCO">#REF!</definedName>
    <definedName name="PHCH4GRIS">#REF!</definedName>
    <definedName name="PHCH4VERDE">#REF!</definedName>
    <definedName name="PHCHBOTIBCO">#REF!</definedName>
    <definedName name="PHCHBOTIVERDE">#REF!</definedName>
    <definedName name="PHCHPROYAL">#REF!</definedName>
    <definedName name="PHCHSUPERBCO">#REF!</definedName>
    <definedName name="PHCHSUPERCOL">#REF!</definedName>
    <definedName name="PHCHSVIBRBCO">#REF!</definedName>
    <definedName name="PHCHSVIBRCOL">#REF!</definedName>
    <definedName name="PHCHSVIBRGRIS">#REF!</definedName>
    <definedName name="PHCHSVIBRRUSBCO">#REF!</definedName>
    <definedName name="PHCHSVIBRRUSCOL">#REF!</definedName>
    <definedName name="PHCHSVIBRRUSGRIS">#REF!</definedName>
    <definedName name="PIACRINT">[25]UASD!$F$3554</definedName>
    <definedName name="PICER">[25]UASD!$F$3459</definedName>
    <definedName name="PICO">#REF!</definedName>
    <definedName name="pie">#REF!</definedName>
    <definedName name="PIEDRA">#REF!</definedName>
    <definedName name="Piedra_de_Río">[4]Insumos!#REF!</definedName>
    <definedName name="PIEDRA_GAVIONE_M3">'[23]MATERIALES LISTADO'!$D$12</definedName>
    <definedName name="PIEDRA_GAVIONES">#REF!</definedName>
    <definedName name="Piedra_para_Encache">[4]Insumos!#REF!</definedName>
    <definedName name="pilote">#REF!</definedName>
    <definedName name="pilotes">#REF!</definedName>
    <definedName name="pinacrext2">'[25]anal term'!$G$1219</definedName>
    <definedName name="PINO">[38]INS!$D$770</definedName>
    <definedName name="Pino_Bruto_Americano">[15]Insumos!$B$75:$D$75</definedName>
    <definedName name="PINO1X4X12">#REF!</definedName>
    <definedName name="PINO1X4X12TRAT">#REF!</definedName>
    <definedName name="PINOAME">[16]Mat!$D$46</definedName>
    <definedName name="pinobruto">[17]MATERIALES!$G$33</definedName>
    <definedName name="PINOBRUTO1x4x10">#REF!</definedName>
    <definedName name="PINOBRUTO4x4x12">#REF!</definedName>
    <definedName name="PINOBRUTOTRAT">#REF!</definedName>
    <definedName name="PINOBRUTOTRAT1x4x10">#REF!</definedName>
    <definedName name="PINOBRUTOTRAT4x4x12">#REF!</definedName>
    <definedName name="PINODOROBCOALA">#REF!</definedName>
    <definedName name="PINODOROBCOCORR">#REF!</definedName>
    <definedName name="PINODOROBCOST">#REF!</definedName>
    <definedName name="PINODOROCOLALA">#REF!</definedName>
    <definedName name="PINODOROFLUX">#REF!</definedName>
    <definedName name="PINTACRIEXT">#REF!</definedName>
    <definedName name="PINTACRIEXTAND">#REF!</definedName>
    <definedName name="PINTACRIINT">#REF!</definedName>
    <definedName name="PINTECO">#REF!</definedName>
    <definedName name="PINTEPOX">#REF!</definedName>
    <definedName name="PINTERRUPOR1">#REF!</definedName>
    <definedName name="PINTERRUPTOR2">#REF!</definedName>
    <definedName name="PINTERRUPTOR3">#REF!</definedName>
    <definedName name="PINTERRUPTOR3VIAS">#REF!</definedName>
    <definedName name="PINTERRUPTOR4VIAS">#REF!</definedName>
    <definedName name="PINTERRUPTORPILOTO">#REF!</definedName>
    <definedName name="PINTERRUPTORSEG100A2P">#REF!</definedName>
    <definedName name="PINTERRUPTORSEG30A2P">#REF!</definedName>
    <definedName name="PINTERRUPTORSEG60A2P">#REF!</definedName>
    <definedName name="PINTLACA">#REF!</definedName>
    <definedName name="PINTMAN">#REF!</definedName>
    <definedName name="PINTMANAND">#REF!</definedName>
    <definedName name="PINTURA_ACR_COLOR_PREPARADO">#REF!</definedName>
    <definedName name="PINTURA_ACR_EXT">#REF!</definedName>
    <definedName name="PINTURA_ACR_INT">#REF!</definedName>
    <definedName name="PINTURA_BASE">#REF!</definedName>
    <definedName name="Pintura_Epóxica_Popular">#REF!</definedName>
    <definedName name="Pintura_Epóxica_Popular_2">#N/A</definedName>
    <definedName name="Pintura_Epóxica_Popular_3">#N/A</definedName>
    <definedName name="PINTURA_MANTENIMIENTO">#REF!</definedName>
    <definedName name="PINTURA_OXIDO_ROJO">#REF!</definedName>
    <definedName name="pinturas">#REF!</definedName>
    <definedName name="PISO_GRANITO_FONDO_BCO">[29]INSU!$B$103</definedName>
    <definedName name="PISO01">#REF!</definedName>
    <definedName name="PISO09">#REF!</definedName>
    <definedName name="PISOADO50080G">#REF!</definedName>
    <definedName name="PISOADO50080R">#REF!</definedName>
    <definedName name="PISOADO511G">#REF!</definedName>
    <definedName name="PISOADO511R">#REF!</definedName>
    <definedName name="PISOADO604G">#REF!</definedName>
    <definedName name="PISOADO604R">#REF!</definedName>
    <definedName name="PISOADOCLAGRIS">#REF!</definedName>
    <definedName name="PISOADOCLAQUEM">#REF!</definedName>
    <definedName name="PISOADOCLAROJO">#REF!</definedName>
    <definedName name="PISOADOCOLGRIS">#REF!</definedName>
    <definedName name="PISOADOCOLROJO">#REF!</definedName>
    <definedName name="PISOADOMEDGRIS">#REF!</definedName>
    <definedName name="PISOADOMEDQUEM">#REF!</definedName>
    <definedName name="PISOADOMEDROJO">#REF!</definedName>
    <definedName name="PISOGRA1233030BCO">#REF!</definedName>
    <definedName name="PISOGRA1233030GRIS">#REF!</definedName>
    <definedName name="PISOGRA1234040BCO">#REF!</definedName>
    <definedName name="PISOGRABOTI4040BCO">#REF!</definedName>
    <definedName name="PISOGRABOTI4040COL">#REF!</definedName>
    <definedName name="PISOGRAPROY4040">#REF!</definedName>
    <definedName name="PISOHFV10">#REF!</definedName>
    <definedName name="PISOLADEXAPEQ">#REF!</definedName>
    <definedName name="PISOLADFERIAPEQ">#REF!</definedName>
    <definedName name="PISOMOSROJ2525">#REF!</definedName>
    <definedName name="PISOPUL10">#REF!</definedName>
    <definedName name="PITACRILLICA">#REF!</definedName>
    <definedName name="PITECONOMICA">#REF!</definedName>
    <definedName name="pitesmalte">#REF!</definedName>
    <definedName name="PITMANTENIMIENTO">#REF!</definedName>
    <definedName name="pitoxidoverde">#REF!</definedName>
    <definedName name="PITSATINADA">#REF!</definedName>
    <definedName name="pitsemiglos">#REF!</definedName>
    <definedName name="PL">[18]A!#REF!</definedName>
    <definedName name="PLADRILLO2X2X8">#REF!</definedName>
    <definedName name="PLADRILLO2X4X8">#REF!</definedName>
    <definedName name="PLAMPARAFLUORES24">#REF!</definedName>
    <definedName name="PLAMPARAFLUORESSUP2TDIFTRANS">#REF!</definedName>
    <definedName name="Plancha_de_Plywood_4_x8_x3_4">#REF!</definedName>
    <definedName name="Plancha_de_Plywood_4_x8_x3_4_2">#N/A</definedName>
    <definedName name="Plancha_de_Plywood_4_x8_x3_4_3">#N/A</definedName>
    <definedName name="PLANTA_ELECTRICA">#REF!</definedName>
    <definedName name="Planta_Eléctrica_para_tesado">#REF!</definedName>
    <definedName name="Planta_Eléctrica_para_tesado_2">#N/A</definedName>
    <definedName name="Planta_Eléctrica_para_tesado_3">#N/A</definedName>
    <definedName name="PLASTICO">[29]INSU!$B$90</definedName>
    <definedName name="PLAVADERO1">#REF!</definedName>
    <definedName name="PLAVADERO2">#REF!</definedName>
    <definedName name="PLAVBCO">#REF!</definedName>
    <definedName name="PLAVBCOPEQ">#REF!</definedName>
    <definedName name="PLAVCOL">#REF!</definedName>
    <definedName name="PLAVOVABCO">#REF!</definedName>
    <definedName name="PLAVOVACOL">#REF!</definedName>
    <definedName name="PLAVPEDCOL">#REF!</definedName>
    <definedName name="PLIGADORA2">[27]INS!$D$563</definedName>
    <definedName name="plmadera1x4">#REF!</definedName>
    <definedName name="plmadera2x4">#REF!</definedName>
    <definedName name="plmadera4x4">#REF!</definedName>
    <definedName name="PLOMERO">[27]INS!#REF!</definedName>
    <definedName name="PLOMERO_SOLDADOR">#REF!</definedName>
    <definedName name="PLOMEROAYUDANTE">[27]INS!#REF!</definedName>
    <definedName name="PLOMEROOFICIAL">[27]INS!#REF!</definedName>
    <definedName name="PLOSABARROEXAGDE">#REF!</definedName>
    <definedName name="PLOSABARROEXAGONALPEQUEÑA">#REF!</definedName>
    <definedName name="PLOSABARROFERIAGDE">#REF!</definedName>
    <definedName name="PLOSABARROFERIAPEQ">#REF!</definedName>
    <definedName name="PLYW">[16]Mat!$D$49</definedName>
    <definedName name="PLYWOOD">#REF!</definedName>
    <definedName name="PLYWOOD_34_2CARAS">#REF!</definedName>
    <definedName name="PM">[5]A!#REF!</definedName>
    <definedName name="PMALLA38">#REF!</definedName>
    <definedName name="PMALLACAL9HG6">#REF!</definedName>
    <definedName name="PMALLACAL9HG7">#REF!</definedName>
    <definedName name="PMES12COLOR">#REF!</definedName>
    <definedName name="PMES23BCO">#REF!</definedName>
    <definedName name="PMES23GRAVCOL">#REF!</definedName>
    <definedName name="PMES23GRAVGRIS">#REF!</definedName>
    <definedName name="PMES23GRIS">#REF!</definedName>
    <definedName name="PMES4BCO">#REF!</definedName>
    <definedName name="PMOSAICO25X25ROJO">#REF!</definedName>
    <definedName name="PMOSAICOGRAVILLA30X30BLANCO">#REF!</definedName>
    <definedName name="PMOSAICOGRAVILLA30X30GRIS">#REF!</definedName>
    <definedName name="PMOSAICOGRAVILLA30X30ROJO">#REF!</definedName>
    <definedName name="PMOSAICOGRAVILLA30X30SUPERBLANCO">#REF!</definedName>
    <definedName name="PMOSAICOGRAVILLA30X30SUPERCOLOR">#REF!</definedName>
    <definedName name="PMOSAICOGRAVILLA30X30SUPERGRIS">#REF!</definedName>
    <definedName name="porcentaje">[55]Presupuesto!#REF!</definedName>
    <definedName name="porcentaje_2">"$#REF!.$J$12"</definedName>
    <definedName name="porcentaje_3">"$#REF!.$J$12"</definedName>
    <definedName name="porciento">#REF!</definedName>
    <definedName name="PORTACANDADO">#REF!</definedName>
    <definedName name="POSTE_HA_25_CUAD">#REF!</definedName>
    <definedName name="POSTE_HA_30_CUAD">#REF!</definedName>
    <definedName name="POSTE_HA_35_CUAD">#REF!</definedName>
    <definedName name="POSTE_HA_40_CUAD">#REF!</definedName>
    <definedName name="POZO10">#REF!</definedName>
    <definedName name="POZO8">#REF!</definedName>
    <definedName name="PP">[5]A!#REF!</definedName>
    <definedName name="PPAL1123CDOB">#REF!</definedName>
    <definedName name="PPAL1123CSENC">#REF!</definedName>
    <definedName name="PPALACUADRADA">#REF!</definedName>
    <definedName name="PPALAREDONDA">#REF!</definedName>
    <definedName name="PPANEL12A24">#REF!</definedName>
    <definedName name="PPANEL2A4">#REF!</definedName>
    <definedName name="PPANEL4A8">#REF!</definedName>
    <definedName name="PPANEL6A12">#REF!</definedName>
    <definedName name="PPANEL8A16">#REF!</definedName>
    <definedName name="PPANRLCON100">#REF!</definedName>
    <definedName name="PPANRLCON60">#REF!</definedName>
    <definedName name="PPARAGOMA">#REF!</definedName>
    <definedName name="PPD">'[56]med.mov.de tierras'!$D$6</definedName>
    <definedName name="PPERFIL112X112">#REF!</definedName>
    <definedName name="PPERFIL1X1">#REF!</definedName>
    <definedName name="PPERFIL1X2">#REF!</definedName>
    <definedName name="PPERFIL2X2">#REF!</definedName>
    <definedName name="PPERFIL2X3">#REF!</definedName>
    <definedName name="PPERFIL2X4">#REF!</definedName>
    <definedName name="PPERFIL3X3">#REF!</definedName>
    <definedName name="PPERFIL4X4">#REF!</definedName>
    <definedName name="PPERFILHG112X112">#REF!</definedName>
    <definedName name="PPERFILHG2X2">#REF!</definedName>
    <definedName name="PPERFILHG2X3">#REF!</definedName>
    <definedName name="PPERFILHG34X34">#REF!</definedName>
    <definedName name="PPINTACRIBCO">#REF!</definedName>
    <definedName name="PPINTACRIEXT">#REF!</definedName>
    <definedName name="PPINTEPOX">#REF!</definedName>
    <definedName name="PPINTMAN">#REF!</definedName>
    <definedName name="PPLA112X14">#REF!</definedName>
    <definedName name="PPLA12X18">#REF!</definedName>
    <definedName name="PPLA12X316">#REF!</definedName>
    <definedName name="PPLA2X14">#REF!</definedName>
    <definedName name="PPLA34X14">#REF!</definedName>
    <definedName name="PPLA34X316">#REF!</definedName>
    <definedName name="PPLA3X14">#REF!</definedName>
    <definedName name="PPLA4X14">#REF!</definedName>
    <definedName name="PPUERTAENR">#REF!</definedName>
    <definedName name="PRASTRILLO">#REF!</definedName>
    <definedName name="pre_asiento_arena">#REF!</definedName>
    <definedName name="pre_bote">#REF!</definedName>
    <definedName name="pre_colg_0.5pulg">#REF!</definedName>
    <definedName name="pre_colg_0.75pulg">#REF!</definedName>
    <definedName name="pre_colg_1.5pulg">#REF!</definedName>
    <definedName name="pre_colg_1pulg">#REF!</definedName>
    <definedName name="pre_colg_2pulg">#REF!</definedName>
    <definedName name="pre_colg_3pulg">#REF!</definedName>
    <definedName name="pre_colg_4pulg">#REF!</definedName>
    <definedName name="pre_excavacion">#REF!</definedName>
    <definedName name="PRE_FASE_I">#REF!</definedName>
    <definedName name="PRE_FASE_I_II">#REF!</definedName>
    <definedName name="PRE_FASE_II">#REF!</definedName>
    <definedName name="pre_hormigon_124">#REF!</definedName>
    <definedName name="pre_relleno">#REF!</definedName>
    <definedName name="PREC._UNITARIO">#N/A</definedName>
    <definedName name="preci">#REF!</definedName>
    <definedName name="precii">#REF!</definedName>
    <definedName name="preciii">#REF!</definedName>
    <definedName name="preciiii">#REF!</definedName>
    <definedName name="precios">[57]Precios!$A$4:$F$1576</definedName>
    <definedName name="PREJASLIV">#REF!</definedName>
    <definedName name="PREJASREF">#REF!</definedName>
    <definedName name="preli">#REF!</definedName>
    <definedName name="prelii">#REF!</definedName>
    <definedName name="preliii">#REF!</definedName>
    <definedName name="preliiii">#REF!</definedName>
    <definedName name="PREPARARPISO">#REF!</definedName>
    <definedName name="pres">#REF!</definedName>
    <definedName name="PRESUPUESTO">#REF!</definedName>
    <definedName name="Presupuesto_Maternidad">#REF!</definedName>
    <definedName name="presupuestoc1">#REF!</definedName>
    <definedName name="presupuestoc2">#REF!</definedName>
    <definedName name="PRESUPUESTOJJJ">#REF!</definedName>
    <definedName name="PRIMA">#REF!</definedName>
    <definedName name="PRIMA_2">"$#REF!.$M$38"</definedName>
    <definedName name="PRIMA_3">"$#REF!.$M$38"</definedName>
    <definedName name="PRINT_AREA_MI">#REF!</definedName>
    <definedName name="PRINT_TITLES_MI">#REF!</definedName>
    <definedName name="PROMEDIO">#REF!</definedName>
    <definedName name="PROP">#REF!</definedName>
    <definedName name="PROY">#REF!</definedName>
    <definedName name="Proyecto">#REF!</definedName>
    <definedName name="prticos">[58]peso!#REF!</definedName>
    <definedName name="prticos_2">#N/A</definedName>
    <definedName name="prticos_3">#N/A</definedName>
    <definedName name="Prueba_en_Compactación_con_equipo">[4]Insumos!#REF!</definedName>
    <definedName name="PSILICOOLCRI">#REF!</definedName>
    <definedName name="PSOLDADURA">#REF!</definedName>
    <definedName name="PSTYROF2X4X1">#REF!</definedName>
    <definedName name="PTABLETAAMARILLA">#REF!</definedName>
    <definedName name="PTABLETAGRIS">#REF!</definedName>
    <definedName name="PTABLETAQUEMADA">#REF!</definedName>
    <definedName name="PTABLETAROJA">#REF!</definedName>
    <definedName name="PTAFRANCAOBA">#REF!</definedName>
    <definedName name="PTAFRANCAOBAM2">#REF!</definedName>
    <definedName name="PTAFRANROBLE">#REF!</definedName>
    <definedName name="PTAPAC24INTPVC">#REF!</definedName>
    <definedName name="PTAPAC24MET">#REF!</definedName>
    <definedName name="PTAPAC24TCMET">#REF!</definedName>
    <definedName name="PTAPAC24TCPVC">#REF!</definedName>
    <definedName name="PTAPANCORCAOBA">#REF!</definedName>
    <definedName name="PTAPANCORCAOBA2.3X8.4">#REF!</definedName>
    <definedName name="PTAPANCORCAOBA3X8.4">#REF!</definedName>
    <definedName name="PTAPANCORCAOBAM2">#REF!</definedName>
    <definedName name="PTAPANCORPINO">#REF!</definedName>
    <definedName name="PTAPANCORPINOM2">#REF!</definedName>
    <definedName name="PTAPANCORROBLE">#REF!</definedName>
    <definedName name="PTAPANESPCAOBA">#REF!</definedName>
    <definedName name="PTAPANESPCAOBAM2">#REF!</definedName>
    <definedName name="PTAPANESPROBLE">#REF!</definedName>
    <definedName name="PTAPANVAIVENCAOBA">#REF!</definedName>
    <definedName name="PTAPANVAIVENCAOBAM2">#REF!</definedName>
    <definedName name="PTAPANVAIVENROBLE">#REF!</definedName>
    <definedName name="PTAPLY">#REF!</definedName>
    <definedName name="PTAPLYM2">#REF!</definedName>
    <definedName name="PTEJA16">#REF!</definedName>
    <definedName name="PTEJA16ESP">#REF!</definedName>
    <definedName name="PTEJA18">#REF!</definedName>
    <definedName name="PTEJA18ESP">#REF!</definedName>
    <definedName name="PTEJATIPOS">#REF!</definedName>
    <definedName name="PTERM114">#REF!</definedName>
    <definedName name="pti">#REF!</definedName>
    <definedName name="ptii">#REF!</definedName>
    <definedName name="ptiii">#REF!</definedName>
    <definedName name="ptiiii">#REF!</definedName>
    <definedName name="PTIMBRECORRIENTE">#REF!</definedName>
    <definedName name="PTINA">#REF!</definedName>
    <definedName name="PTOREXAASB">#REF!</definedName>
    <definedName name="PTPACISAL2424">#REF!</definedName>
    <definedName name="PTUBOHG112X15">#REF!</definedName>
    <definedName name="PTUBOHG114X20">#REF!</definedName>
    <definedName name="PU">#REF!</definedName>
    <definedName name="PU_2">"$#REF!.$E$1:$E$65534"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ABIHO">[25]Mat!$D$160</definedName>
    <definedName name="PUACERASHORMIGON">#REF!</definedName>
    <definedName name="PUACERASHORMIGON_2">#N/A</definedName>
    <definedName name="puacero">#REF!</definedName>
    <definedName name="PUACERO_1_2_GRADO40">#REF!</definedName>
    <definedName name="PUACERO_1_2_GRADO40_2">#N/A</definedName>
    <definedName name="PUACERO_1_4_GRADO40">#REF!</definedName>
    <definedName name="PUACERO_1_4_GRADO40_2">#N/A</definedName>
    <definedName name="PUACERO_1_GRADO40">#REF!</definedName>
    <definedName name="PUACERO_1_GRADO40_2">#N/A</definedName>
    <definedName name="PUACERO_3_4_GRADO40">#REF!</definedName>
    <definedName name="PUACERO_3_4_GRADO40_2">#N/A</definedName>
    <definedName name="PUACERO_3_8_GRADO40">#REF!</definedName>
    <definedName name="PUACERO_3_8_GRADO40_2">#N/A</definedName>
    <definedName name="PUADOQUINCLASICOGRIS_10X20X20">#REF!</definedName>
    <definedName name="PUADOQUINCLASICOGRIS_10X20X20_2">#N/A</definedName>
    <definedName name="PUBAÑO">[25]Mat!$D$163</definedName>
    <definedName name="pubaranda">#REF!</definedName>
    <definedName name="pubaranda_2">#N/A</definedName>
    <definedName name="pubaranda_3">#N/A</definedName>
    <definedName name="PUBLOQUES_4_ACERO_0.80">#REF!</definedName>
    <definedName name="PUBLOQUES_4_ACERO_0.80_2">#N/A</definedName>
    <definedName name="PUBLOQUES_6_ACERO_0.80">#REF!</definedName>
    <definedName name="PUBLOQUES_6_ACERO_0.80_2">#N/A</definedName>
    <definedName name="PUBLOQUES_8_ACERO_0.80">#REF!</definedName>
    <definedName name="PUBLOQUES_8_ACERO_0.80_2">#N/A</definedName>
    <definedName name="PUBLOQUES_8_ACERO_0.80_HOYOSLLENOS">#REF!</definedName>
    <definedName name="PUBLOQUES_8_ACERO_0.80_HOYOSLLENOS_2">#N/A</definedName>
    <definedName name="PUBLOQUESDE_8_ACERO_A_0.40_HOYOSLLENOS">#REF!</definedName>
    <definedName name="PUBLOQUESDE_8_ACERO_A_0.40_HOYOSLLENOS_2">#N/A</definedName>
    <definedName name="pucabezales">#REF!</definedName>
    <definedName name="PUCALICHE">#REF!</definedName>
    <definedName name="PUCALICHE_2">#N/A</definedName>
    <definedName name="PUCAMARAINSPECCION">#REF!</definedName>
    <definedName name="PUCAMARAINSPECCION_2">#N/A</definedName>
    <definedName name="PUCANTOS">#REF!</definedName>
    <definedName name="PUCANTOS_2">#N/A</definedName>
    <definedName name="PUCARETEO">#REF!</definedName>
    <definedName name="PUCARETEO_2">#N/A</definedName>
    <definedName name="pucastingbed">#REF!</definedName>
    <definedName name="PUCEMENTO">#REF!</definedName>
    <definedName name="PUCERAMICA15X15PARED">'[4]Análisis de Precios'!#REF!</definedName>
    <definedName name="PUCERAMICA30X30PARED">#REF!</definedName>
    <definedName name="PUCERAMICA30X30PARED_2">#N/A</definedName>
    <definedName name="PUCERAMICAITALIANAPARED">#REF!</definedName>
    <definedName name="PUCERAMICAITALIANAPARED_2">#N/A</definedName>
    <definedName name="PUCISTERNA">'[4]Análisis de Precios'!#REF!</definedName>
    <definedName name="PUCOLUMNAS_C1">'[15]Análisis de Precios'!$F$210</definedName>
    <definedName name="PUCOLUMNAS_C10">'[4]Análisis de Precios'!#REF!</definedName>
    <definedName name="PUCOLUMNAS_C11">'[4]Análisis de Precios'!#REF!</definedName>
    <definedName name="PUCOLUMNAS_C12">'[4]Análisis de Precios'!#REF!</definedName>
    <definedName name="PUCOLUMNAS_C2">#REF!</definedName>
    <definedName name="PUCOLUMNAS_C2_2">#N/A</definedName>
    <definedName name="PUCOLUMNAS_C3">#REF!</definedName>
    <definedName name="PUCOLUMNAS_C3_2">#N/A</definedName>
    <definedName name="PUCOLUMNAS_C4">#REF!</definedName>
    <definedName name="PUCOLUMNAS_C4_2">#N/A</definedName>
    <definedName name="PUCOLUMNAS_C9">'[4]Análisis de Precios'!#REF!</definedName>
    <definedName name="PUCOLUMNAS_CC">#REF!</definedName>
    <definedName name="PUCOLUMNAS_CC_2">#N/A</definedName>
    <definedName name="PUCOLUMNAS_CC1">#REF!</definedName>
    <definedName name="PUCOLUMNAS_CC1_2">#N/A</definedName>
    <definedName name="PUCOLUMNASASCENSOR">#REF!</definedName>
    <definedName name="PUCOLUMNASASCENSOR_2">#N/A</definedName>
    <definedName name="PUCONTEN">'[4]Análisis de Precios'!#REF!</definedName>
    <definedName name="PUDINTEL_10X20">#REF!</definedName>
    <definedName name="PUDINTEL_10X20_2">#N/A</definedName>
    <definedName name="PUDINTEL_15X40">#REF!</definedName>
    <definedName name="PUDINTEL_15X40_2">#N/A</definedName>
    <definedName name="PUDINTEL_20X40">#REF!</definedName>
    <definedName name="PUDINTEL_20X40_2">#N/A</definedName>
    <definedName name="Puerta_Corred._Alum__Anod._Bce._Vid._Mart._Nor.">[4]Insumos!#REF!</definedName>
    <definedName name="Puerta_Corred._Alum__Anod._Bce._Vid._Transp.">[4]Insumos!#REF!</definedName>
    <definedName name="Puerta_Corred._Alum__Anod._Nor._Vid._Bce._Liso">[4]Insumos!#REF!</definedName>
    <definedName name="Puerta_Corred._Alum__Anod._Nor._Vid._Bce._Mart.">[4]Insumos!#REF!</definedName>
    <definedName name="Puerta_Corred._Alum__Anod._Nor._Vid._Transp.">[4]Insumos!#REF!</definedName>
    <definedName name="Puerta_corrediza___BCE._VID._TRANSP.">[4]Insumos!#REF!</definedName>
    <definedName name="Puerta_corrediza___BCE._VID._TRANSP._LISO">[4]Insumos!#REF!</definedName>
    <definedName name="Puerta_de_Pino_Apanelada">[4]Insumos!#REF!</definedName>
    <definedName name="PUERTA_PANEL_PINO">#REF!</definedName>
    <definedName name="Puerta_Pino_Americano_Tratado">[4]Insumos!#REF!</definedName>
    <definedName name="PUERTA_PLYWOOD">#REF!</definedName>
    <definedName name="PUERTACA">#REF!</definedName>
    <definedName name="PUERTACAESP">#REF!</definedName>
    <definedName name="PUERTACAFRAN">#REF!</definedName>
    <definedName name="PUERTAPERF1X1YMALLA1CONTRA">#REF!</definedName>
    <definedName name="PUERTAPI">#REF!</definedName>
    <definedName name="PUERTAPI802102PAN">#REF!</definedName>
    <definedName name="PUERTAPI8021046PAN">#REF!</definedName>
    <definedName name="PUERTAPLE86210CRIS">#REF!</definedName>
    <definedName name="PUERTAPLY">#REF!</definedName>
    <definedName name="Puertas_de_Pino_T_Francesa">[4]Insumos!#REF!</definedName>
    <definedName name="Puertas_de_Plywood">[4]Insumos!#REF!</definedName>
    <definedName name="Puertas_de_Plywood_3_16">[4]Insumos!#REF!</definedName>
    <definedName name="Puertas_Pino_Apanelada">[4]Insumos!#REF!</definedName>
    <definedName name="PUFINOTECHOINCLINADO">#REF!</definedName>
    <definedName name="PUFINOTECHOINCLINADO_2">#N/A</definedName>
    <definedName name="PUFINOTECHOPLANO">#REF!</definedName>
    <definedName name="PUFINOTECHOPLANO_2">#N/A</definedName>
    <definedName name="PUGOTEROSCOLGANTES">#REF!</definedName>
    <definedName name="PUGOTEROSCOLGANTES_2">#N/A</definedName>
    <definedName name="PUHORMIGON_1_2_4">#REF!</definedName>
    <definedName name="PUHORMIGON_1_2_4_2">#N/A</definedName>
    <definedName name="PUHORMIGON1_3_5">#REF!</definedName>
    <definedName name="PUHORMIGON1_3_5_2">#N/A</definedName>
    <definedName name="puhormigon280">#REF!</definedName>
    <definedName name="PUHORMIGONCICLOPEO">#REF!</definedName>
    <definedName name="PUHORMIGONCICLOPEO_2">#N/A</definedName>
    <definedName name="PUHORMIGONSIMPLE210">#REF!</definedName>
    <definedName name="PUHORMIGONSIMPLE210_2">#N/A</definedName>
    <definedName name="puinyeccion">#REF!</definedName>
    <definedName name="PULESC">#REF!</definedName>
    <definedName name="Pulido_y_Brillado____De_Luxe">[15]Insumos!$B$241:$D$241</definedName>
    <definedName name="Pulido_y_Brillado_de_Piso">[4]Insumos!#REF!</definedName>
    <definedName name="PULIDO_Y_BRILLADO_ESCALON">#REF!</definedName>
    <definedName name="PULIDOyBRILLADO_TC">#REF!</definedName>
    <definedName name="PULISTELOS1_2BAÑOS">#REF!</definedName>
    <definedName name="PULISTELOS1_2BAÑOS_2">#N/A</definedName>
    <definedName name="PULISTELOSBAÑOS">#REF!</definedName>
    <definedName name="PULISTELOSBAÑOS_2">#N/A</definedName>
    <definedName name="PULMES">#REF!</definedName>
    <definedName name="PULOSA">#REF!</definedName>
    <definedName name="PULOSA_2">#N/A</definedName>
    <definedName name="pulosaaproche">#REF!</definedName>
    <definedName name="pulosacalzada">#REF!</definedName>
    <definedName name="PULREPPVIEJO">#REF!</definedName>
    <definedName name="PULSUPER">#REF!</definedName>
    <definedName name="PULYCRISTAL">#REF!</definedName>
    <definedName name="PULYSAL">#REF!</definedName>
    <definedName name="PUMADERA">#REF!</definedName>
    <definedName name="PUMEZCLACALARENAPISOS">#REF!</definedName>
    <definedName name="PUMEZCLACALARENAPISOS_2">#N/A</definedName>
    <definedName name="PUMORTERO1_1">'[4]Análisis de Precios'!#REF!</definedName>
    <definedName name="PUMORTERO1_10COLOCARPISOS">#REF!</definedName>
    <definedName name="PUMORTERO1_10COLOCARPISOS_2">#N/A</definedName>
    <definedName name="PUMORTERO1_2">#REF!</definedName>
    <definedName name="PUMORTERO1_2_2">#N/A</definedName>
    <definedName name="PUMORTERO1_3">#REF!</definedName>
    <definedName name="PUMORTERO1_3_2">#N/A</definedName>
    <definedName name="PUMORTERO1_4PARAPAÑETE">#REF!</definedName>
    <definedName name="PUMORTERO1_4PARAPAÑETE_2">#N/A</definedName>
    <definedName name="PUMORTERO1_5DE1_3">#REF!</definedName>
    <definedName name="PUMORTERO1_5DE1_3_2">#N/A</definedName>
    <definedName name="PUMURO_M1">#REF!</definedName>
    <definedName name="PUMURO_M1_2">#N/A</definedName>
    <definedName name="PUMURO_M2">#REF!</definedName>
    <definedName name="PUMURO_M2_2">#N/A</definedName>
    <definedName name="punewjersey">#REF!</definedName>
    <definedName name="PUPAÑETEMAESTREADOEXTERIOR">#REF!</definedName>
    <definedName name="PUPAÑETEMAESTREADOEXTERIOR_2">#N/A</definedName>
    <definedName name="PUPAÑETEMAESTREADOINTERIOR">#REF!</definedName>
    <definedName name="PUPAÑETEMAESTREADOINTERIOR_2">#N/A</definedName>
    <definedName name="PUPAÑETEPULIDO">#REF!</definedName>
    <definedName name="PUPAÑETEPULIDO_2">#N/A</definedName>
    <definedName name="PUPAÑETETECHO">'[4]Análisis de Precios'!#REF!</definedName>
    <definedName name="PUPINTURAACRILICAEXTERIOR">'[4]Análisis de Precios'!#REF!</definedName>
    <definedName name="PUPINTURAACRILICAINTERIOR">'[4]Análisis de Precios'!#REF!</definedName>
    <definedName name="PUPINTURACAL">'[4]Análisis de Precios'!#REF!</definedName>
    <definedName name="PUPINTURAMANTENIMIENTO">'[4]Análisis de Precios'!#REF!</definedName>
    <definedName name="PUPISOCERAMICA_33X33">#REF!</definedName>
    <definedName name="PUPISOCERAMICA_33X33_2">#N/A</definedName>
    <definedName name="PUPISOCERAMICACRIOLLA20X20">'[4]Análisis de Precios'!#REF!</definedName>
    <definedName name="PUPISOGRANITO_40X40">#REF!</definedName>
    <definedName name="PUPISOGRANITO_40X40_2">#N/A</definedName>
    <definedName name="PURAMPAESCALERA">#REF!</definedName>
    <definedName name="PURAMPAESCALERA_2">#N/A</definedName>
    <definedName name="PUREPLANTEO">#REF!</definedName>
    <definedName name="PUREPLANTEO_2">#N/A</definedName>
    <definedName name="PUSEPTICO">'[4]Análisis de Precios'!#REF!</definedName>
    <definedName name="putabletas">#REF!</definedName>
    <definedName name="PUTRAMPADEGRASA">#REF!</definedName>
    <definedName name="PUTRAMPADEGRASA_2">#N/A</definedName>
    <definedName name="PUVIGA">'[4]Análisis de Precios'!#REF!</definedName>
    <definedName name="puvigastransversales">#REF!</definedName>
    <definedName name="PUZABALETAPISO">#REF!</definedName>
    <definedName name="PUZABALETAPISO_2">#N/A</definedName>
    <definedName name="PUZABALETAS">#REF!</definedName>
    <definedName name="PUZABALETAS_2">#N/A</definedName>
    <definedName name="PUZAPATACOLUMNAS_C1">#REF!</definedName>
    <definedName name="PUZAPATACOLUMNAS_C1_2">#N/A</definedName>
    <definedName name="PUZAPATACOLUMNAS_C2">#REF!</definedName>
    <definedName name="PUZAPATACOLUMNAS_C2_2">#N/A</definedName>
    <definedName name="PUZAPATACOLUMNAS_C3">#REF!</definedName>
    <definedName name="PUZAPATACOLUMNAS_C3_2">#N/A</definedName>
    <definedName name="PUZAPATACOLUMNAS_C4">#REF!</definedName>
    <definedName name="PUZAPATACOLUMNAS_C4_2">#N/A</definedName>
    <definedName name="PUZAPATACOLUMNAS_CC">#REF!</definedName>
    <definedName name="PUZAPATACOLUMNAS_CC_2">#N/A</definedName>
    <definedName name="PUZAPATACOLUMNAS_CT">#REF!</definedName>
    <definedName name="PUZAPATACOLUMNAS_CT_2">#N/A</definedName>
    <definedName name="PUZAPATACOMBINADA_C1_C12">'[4]Análisis de Precios'!#REF!</definedName>
    <definedName name="PUZAPATACOMBINADA_C1_C4">'[4]Análisis de Precios'!#REF!</definedName>
    <definedName name="PUZAPATAMURO4">#REF!</definedName>
    <definedName name="PUZAPATAMURO4_2">#N/A</definedName>
    <definedName name="PUZAPATAMURO6">#REF!</definedName>
    <definedName name="PUZAPATAMURO6_2">#N/A</definedName>
    <definedName name="PUZAPATAMURO8">#REF!</definedName>
    <definedName name="PUZAPATAMURO8_2">#N/A</definedName>
    <definedName name="PUZAPATAMURORAMPA">'[15]Análisis de Precios'!$F$201</definedName>
    <definedName name="PUZOCALOCERAMICACRIOLLADE20">'[4]Análisis de Precios'!#REF!</definedName>
    <definedName name="PUZOCALOCERAMICACRIOLLADE33">#REF!</definedName>
    <definedName name="PUZOCALOCERAMICACRIOLLADE33_2">#N/A</definedName>
    <definedName name="PUZOCALOSGRANITO_7X40">#REF!</definedName>
    <definedName name="PUZOCALOSGRANITO_7X40_2">#N/A</definedName>
    <definedName name="PVARTIE586">#REF!</definedName>
    <definedName name="PVENTAABCO">#REF!</definedName>
    <definedName name="PVENTAABRONCE">#REF!</definedName>
    <definedName name="PVENTAAVIDRIOB">#REF!</definedName>
    <definedName name="PVENTBBVIDRIO">#REF!</definedName>
    <definedName name="PVENTBBVIDRIOB">#REF!</definedName>
    <definedName name="PVENTBCO">#REF!</definedName>
    <definedName name="PVENTSALAAMALUNATVC">#REF!</definedName>
    <definedName name="PVIBRAZO30X30BLANCO">#REF!</definedName>
    <definedName name="PVIBRAZO30X30COLOR">#REF!</definedName>
    <definedName name="PVIBRAZO30X30GRIS">#REF!</definedName>
    <definedName name="PVIBRAZO30X30VERDE">#REF!</definedName>
    <definedName name="PVIBRAZO40X40BLANCO">#REF!</definedName>
    <definedName name="PVIBRAZO40X40COLOR">#REF!</definedName>
    <definedName name="PVIBRAZO40X40GRIS">#REF!</definedName>
    <definedName name="PVIBRAZO40X40VERDE">#REF!</definedName>
    <definedName name="PVIBRORUSTICO30X30BLANCO">#REF!</definedName>
    <definedName name="PVIBRORUSTICO30X30COLOR">#REF!</definedName>
    <definedName name="PVIBRORUSTICO30X30GRIS">#REF!</definedName>
    <definedName name="PVIBRORUSTICO30X30ROJOVIVO">#REF!</definedName>
    <definedName name="PVIBRORUSTICO30X30VERDE">#REF!</definedName>
    <definedName name="PVOBRORUSTICO30X30CREMA">#REF!</definedName>
    <definedName name="PWINCHE2000K">[27]INS!$D$568</definedName>
    <definedName name="PZ">#REF!</definedName>
    <definedName name="PZGRANITO30BCO">#REF!</definedName>
    <definedName name="PZGRANITO30GRIS">#REF!</definedName>
    <definedName name="PZGRANITO40BCO">#REF!</definedName>
    <definedName name="PZGRANITOBOTICELLI40BCO">#REF!</definedName>
    <definedName name="PZGRANITOBOTICELLI40COL">#REF!</definedName>
    <definedName name="PZGRANITOPERROY40">#REF!</definedName>
    <definedName name="PZMOSAICO25ROJ">#REF!</definedName>
    <definedName name="PZOCALOBARRO10X3">#REF!</definedName>
    <definedName name="PZOCESC12COL">#REF!</definedName>
    <definedName name="PZOCESC23BCO">#REF!</definedName>
    <definedName name="PZOCESC23COL">#REF!</definedName>
    <definedName name="PZOCESC23GRAVGRIS">#REF!</definedName>
    <definedName name="PZOCESC23GRAVSUPERBCO">#REF!</definedName>
    <definedName name="PZOCESC23GRIS">#REF!</definedName>
    <definedName name="PZOCESC4BCO">#REF!</definedName>
    <definedName name="PZOCESC4GRIS">#REF!</definedName>
    <definedName name="PZOCESCBOTIBCO">#REF!</definedName>
    <definedName name="PZOCESCBOTICOL">#REF!</definedName>
    <definedName name="PZOCESCPROYAL">#REF!</definedName>
    <definedName name="PZOCESCSUPERBCO">#REF!</definedName>
    <definedName name="PZOCESCSUPERCOL">#REF!</definedName>
    <definedName name="PZOCESCVIBCOL">#REF!</definedName>
    <definedName name="PZOCESCVIBGRIS">#REF!</definedName>
    <definedName name="Q">[1]PRESUPUESTO!#REF!</definedName>
    <definedName name="QQ">#REF!</definedName>
    <definedName name="qqvarilla">#REF!</definedName>
    <definedName name="QUICIOGRA30BCO">#REF!</definedName>
    <definedName name="QUICIOGRA40BCO">#REF!</definedName>
    <definedName name="QUICIOGRABOTI40COL">#REF!</definedName>
    <definedName name="QUICIOLAD">#REF!</definedName>
    <definedName name="QUICIOMOS25ROJ">#REF!</definedName>
    <definedName name="QUIEBRASOLESVERTCONTRA">#REF!</definedName>
    <definedName name="R_">#REF!</definedName>
    <definedName name="rastra">'[14]Listado Equipos a utilizar'!#REF!</definedName>
    <definedName name="rastrapuas">'[14]Listado Equipos a utilizar'!#REF!</definedName>
    <definedName name="RASTRILLO">#REF!</definedName>
    <definedName name="RE">[18]A!#REF!</definedName>
    <definedName name="REDBUSHG12X38">#REF!</definedName>
    <definedName name="REDPVCDREN3X112">#REF!</definedName>
    <definedName name="REDPVCDREN3X2">#REF!</definedName>
    <definedName name="REDPVCDREN4X2">#REF!</definedName>
    <definedName name="REDPVCDREN4X3">#REF!</definedName>
    <definedName name="REDPVCDREN6X4">#REF!</definedName>
    <definedName name="REDPVCPRES112X1">#REF!</definedName>
    <definedName name="REDPVCPRES2X1">#REF!</definedName>
    <definedName name="REDPVCPRES34X12">#REF!</definedName>
    <definedName name="REDPVCPRES4X2">#REF!</definedName>
    <definedName name="REDPVCPRES4X3">#REF!</definedName>
    <definedName name="REDUCCION_BUSHING_HG_12x38">#REF!</definedName>
    <definedName name="REDUCCION_PVC_34a12">#REF!</definedName>
    <definedName name="REDUCCION_PVC_DREN_4x2">#REF!</definedName>
    <definedName name="reesti">#REF!</definedName>
    <definedName name="reestii">#REF!</definedName>
    <definedName name="reestiii">#REF!</definedName>
    <definedName name="reestiiii">#REF!</definedName>
    <definedName name="REFERENCIA">[59]COF!$G$733</definedName>
    <definedName name="reg.compac.rell">'[28]Costos Mano de Obra'!$O$13</definedName>
    <definedName name="REG10104CRIOLLO">#REF!</definedName>
    <definedName name="REG12124CRIOLLO">#REF!</definedName>
    <definedName name="REG44USA">#REF!</definedName>
    <definedName name="REG55USA">#REF!</definedName>
    <definedName name="REG664CRIOLLO">#REF!</definedName>
    <definedName name="REG884CRIOLLO">#REF!</definedName>
    <definedName name="regado.hormigon">'[28]Costos Mano de Obra'!$O$41</definedName>
    <definedName name="Regado_y_Compactación_Tosca___A_M">[4]Insumos!#REF!</definedName>
    <definedName name="regi">'[60]Pasarela de L=60.00'!#REF!</definedName>
    <definedName name="REGISTRO">#REF!</definedName>
    <definedName name="REGISTRO_ELEC_6x6">#REF!</definedName>
    <definedName name="REGLA">#REF!</definedName>
    <definedName name="REGLA_PAÑETE">#REF!</definedName>
    <definedName name="Regla_para_Pañete____Preparada">[15]Insumos!$B$76:$D$76</definedName>
    <definedName name="rei">#REF!</definedName>
    <definedName name="reii">#REF!</definedName>
    <definedName name="reiii">#REF!</definedName>
    <definedName name="reiiii">#REF!</definedName>
    <definedName name="REJILLA_PISO">#REF!</definedName>
    <definedName name="REJILLAPISO">#REF!</definedName>
    <definedName name="REJILLAPISOALUM">#REF!</definedName>
    <definedName name="REJILLAS_1x1">#REF!</definedName>
    <definedName name="Rell.caliche">'[28]Insumos materiales'!$J$32</definedName>
    <definedName name="RELLENOCAL">#REF!</definedName>
    <definedName name="RELLENOCALEQ">#REF!</definedName>
    <definedName name="RELLENOCALGRAN">#REF!</definedName>
    <definedName name="RELLENOCALGRANEQ">#REF!</definedName>
    <definedName name="RELLENOGRAN">#REF!</definedName>
    <definedName name="RELLENOGRANEQ">#REF!</definedName>
    <definedName name="RELLENOGRANZOTECONTRA">#REF!</definedName>
    <definedName name="RELLENOREP">#REF!</definedName>
    <definedName name="RELLENOREPEQ">#REF!</definedName>
    <definedName name="Remoción_de_Capa_Vegetal">[4]Insumos!#REF!</definedName>
    <definedName name="REMOCIONCVMANO">#REF!</definedName>
    <definedName name="REMREINSTTRANSFCONTRA">#REF!</definedName>
    <definedName name="REPAGUA1CONTRA">#REF!</definedName>
    <definedName name="REPAGUA2CONTRA">#REF!</definedName>
    <definedName name="REPARRASTRE4CONTRA">#REF!</definedName>
    <definedName name="REPARRASTRE6CONTRA">#REF!</definedName>
    <definedName name="REPELLOTECHO">#REF!</definedName>
    <definedName name="REPLANTEO">#REF!</definedName>
    <definedName name="REPLANTEOM">#REF!</definedName>
    <definedName name="REPLANTEOM2">#REF!</definedName>
    <definedName name="REPORTE">#N/A</definedName>
    <definedName name="REPORTE_01">#N/A</definedName>
    <definedName name="REPORTE_02">#N/A</definedName>
    <definedName name="REPORTE_03">#N/A</definedName>
    <definedName name="REPORTE_04">#N/A</definedName>
    <definedName name="REPORTE_05">#N/A</definedName>
    <definedName name="REPORTE_06">#N/A</definedName>
    <definedName name="REPORTE_07">#N/A</definedName>
    <definedName name="REPORTE_08">#N/A</definedName>
    <definedName name="REPORTE_09">#N/A</definedName>
    <definedName name="RESANE">#REF!</definedName>
    <definedName name="RETRO_320">#REF!</definedName>
    <definedName name="retui">#REF!</definedName>
    <definedName name="retuii">#REF!</definedName>
    <definedName name="retuiii">#REF!</definedName>
    <definedName name="retuiiii">#REF!</definedName>
    <definedName name="REUBPLANTA400CONTRA">#REF!</definedName>
    <definedName name="REUBSWTRANSF1000CONTRA">#REF!</definedName>
    <definedName name="REVCECRI15A20">[25]UASD!$F$3537</definedName>
    <definedName name="REVCER01">#REF!</definedName>
    <definedName name="REVCER09">#REF!</definedName>
    <definedName name="REVESTIMIENTO_CERAMICA_20x20">#REF!</definedName>
    <definedName name="REVLAD248">#REF!</definedName>
    <definedName name="REVLADBIS228">#REF!</definedName>
    <definedName name="RNCARQSA">#REF!</definedName>
    <definedName name="RNCJAGS">#REF!</definedName>
    <definedName name="ROBLEBRA">#REF!</definedName>
    <definedName name="rodillo">'[14]Listado Equipos a utilizar'!#REF!</definedName>
    <definedName name="RODILLO_CAT_815">#REF!</definedName>
    <definedName name="rodneu">'[14]Listado Equipos a utilizar'!#REF!</definedName>
    <definedName name="ROSETA">#REF!</definedName>
    <definedName name="roti">#REF!</definedName>
    <definedName name="rotii">#REF!</definedName>
    <definedName name="rotiii">#REF!</definedName>
    <definedName name="rotiiii">#REF!</definedName>
    <definedName name="rt">[61]Insumos!$I$3</definedName>
    <definedName name="RUSTICO">#REF!</definedName>
    <definedName name="RV">[40]Presup.!#REF!</definedName>
    <definedName name="rvesti">#REF!</definedName>
    <definedName name="rvestii">#REF!</definedName>
    <definedName name="rvestiii">#REF!</definedName>
    <definedName name="rvestiiii">#REF!</definedName>
    <definedName name="S">[5]A!#REF!</definedName>
    <definedName name="SALARIO">#REF!</definedName>
    <definedName name="SALCAL">#REF!</definedName>
    <definedName name="SALIDA">#N/A</definedName>
    <definedName name="SALTEL">#REF!</definedName>
    <definedName name="SDFSDD">#REF!</definedName>
    <definedName name="SEGUETA">#REF!</definedName>
    <definedName name="Seguetas____Ultra">[4]Insumos!#REF!</definedName>
    <definedName name="SEGUROS">#REF!</definedName>
    <definedName name="senai">#REF!</definedName>
    <definedName name="senaii">#REF!</definedName>
    <definedName name="senaiii">#REF!</definedName>
    <definedName name="senaiiii">#REF!</definedName>
    <definedName name="Séptico">#REF!</definedName>
    <definedName name="SEPTICOCAL">#REF!</definedName>
    <definedName name="SEPTICOROC">#REF!</definedName>
    <definedName name="SEPTICOTIE">#REF!</definedName>
    <definedName name="Sereno_Mes">[35]MO!$B$16</definedName>
    <definedName name="Servicio.Vaciado.con.bomba">'[28]Insumos materiales'!$J$45</definedName>
    <definedName name="SIERRA_ELECTRICA">#REF!</definedName>
    <definedName name="SIFON_PVC_1_12">#REF!</definedName>
    <definedName name="SIFON_PVC_1_14">#REF!</definedName>
    <definedName name="SIFON_PVC_2">#REF!</definedName>
    <definedName name="SIFON_PVC_4">#REF!</definedName>
    <definedName name="SIFONFREGPVC">#REF!</definedName>
    <definedName name="SIFONLAVCROM">#REF!</definedName>
    <definedName name="SIFONLAVPVC">#REF!</definedName>
    <definedName name="SIFONPVC112">#REF!</definedName>
    <definedName name="SIFONPVC2">#REF!</definedName>
    <definedName name="SIFONPVC3">#REF!</definedName>
    <definedName name="SIFONPVC4">#REF!</definedName>
    <definedName name="SILICONE">#REF!</definedName>
    <definedName name="SILICOOL">#REF!</definedName>
    <definedName name="SOLDADORA">#REF!</definedName>
    <definedName name="solvente">#REF!</definedName>
    <definedName name="SSSS">[62]Ana!$L$1278</definedName>
    <definedName name="SUB">#REF!</definedName>
    <definedName name="SUB_2">#N/A</definedName>
    <definedName name="SUB_3">#N/A</definedName>
    <definedName name="SUB_TOTAL">#REF!</definedName>
    <definedName name="SUBAREMES01">#REF!</definedName>
    <definedName name="SUBAREPOL02">#REF!</definedName>
    <definedName name="SUBAREPOL03">#REF!</definedName>
    <definedName name="SUBAREPOL04">#REF!</definedName>
    <definedName name="SUBAREPOL05">#REF!</definedName>
    <definedName name="SUBAREPOL06">#REF!</definedName>
    <definedName name="SUBBASE">#REF!</definedName>
    <definedName name="SUBBLO10MES02">#REF!</definedName>
    <definedName name="SUBBLO10MES03">#REF!</definedName>
    <definedName name="SUBBLO10MES04">#REF!</definedName>
    <definedName name="SUBBLO10MES05">#REF!</definedName>
    <definedName name="SUBBLO10MES06">#REF!</definedName>
    <definedName name="SUBBLO10POL02">#REF!</definedName>
    <definedName name="SUBBLO10POL03">#REF!</definedName>
    <definedName name="SUBBLO10POL04">#REF!</definedName>
    <definedName name="SUBBLO10POL05">#REF!</definedName>
    <definedName name="SUBBLO10POL06">#REF!</definedName>
    <definedName name="SUBBLO12MES02">#REF!</definedName>
    <definedName name="SUBBLO12MES03">#REF!</definedName>
    <definedName name="SUBBLO12MES04">#REF!</definedName>
    <definedName name="SUBBLO12MES05">#REF!</definedName>
    <definedName name="SUBBLO12MES06">#REF!</definedName>
    <definedName name="SUBBLO12POL02">#REF!</definedName>
    <definedName name="SUBBLO12POL03">#REF!</definedName>
    <definedName name="SUBBLO12POL04">#REF!</definedName>
    <definedName name="SUBBLO12POL05">#REF!</definedName>
    <definedName name="SUBBLO12POL06">#REF!</definedName>
    <definedName name="SUBBLO4MES02">#REF!</definedName>
    <definedName name="SUBBLO4MES03">#REF!</definedName>
    <definedName name="SUBBLO4MES04">#REF!</definedName>
    <definedName name="SUBBLO4MES05">#REF!</definedName>
    <definedName name="SUBBLO4MES06">#REF!</definedName>
    <definedName name="SUBBLO4POL02">#REF!</definedName>
    <definedName name="SUBBLO4POL03">#REF!</definedName>
    <definedName name="SUBBLO4POL04">#REF!</definedName>
    <definedName name="SUBBLO4POL05">#REF!</definedName>
    <definedName name="SUBBLO4POL06">#REF!</definedName>
    <definedName name="SUBBLO6MES02">#REF!</definedName>
    <definedName name="SUBBLO6MES03">#REF!</definedName>
    <definedName name="SUBBLO6MES04">#REF!</definedName>
    <definedName name="SUBBLO6MES05">#REF!</definedName>
    <definedName name="SUBBLO6MES06">#REF!</definedName>
    <definedName name="SUBBLO6POL02">#REF!</definedName>
    <definedName name="SUBBLO6POL03">#REF!</definedName>
    <definedName name="SUBBLO6POL04">#REF!</definedName>
    <definedName name="SUBBLO6POL05">#REF!</definedName>
    <definedName name="SUBBLO6POL06">#REF!</definedName>
    <definedName name="SUBBLO8MES02">#REF!</definedName>
    <definedName name="SUBBLO8MES03">#REF!</definedName>
    <definedName name="SUBBLO8MES04">#REF!</definedName>
    <definedName name="SUBBLO8MES05">#REF!</definedName>
    <definedName name="SUBBLO8MES06">#REF!</definedName>
    <definedName name="SUBBLO8POL02">#REF!</definedName>
    <definedName name="SUBBLO8POL03">#REF!</definedName>
    <definedName name="SUBBLO8POL04">#REF!</definedName>
    <definedName name="SUBBLO8POL05">#REF!</definedName>
    <definedName name="SUBBLO8POL06">#REF!</definedName>
    <definedName name="SUBFDAPOL02">#REF!</definedName>
    <definedName name="SUBFDAPOL03">#REF!</definedName>
    <definedName name="SUBFDAPOL04">#REF!</definedName>
    <definedName name="SUBFDAPOL05">#REF!</definedName>
    <definedName name="SUBFDAPOL06">#REF!</definedName>
    <definedName name="SUBGRAMES01">#REF!</definedName>
    <definedName name="SUBGRAPOL02">#REF!</definedName>
    <definedName name="SUBGRAPOL03">#REF!</definedName>
    <definedName name="SUBGRAPOL04">#REF!</definedName>
    <definedName name="SUBGRAPOL05">#REF!</definedName>
    <definedName name="SUBGRAPOL06">#REF!</definedName>
    <definedName name="Subida.Mat.pintura">'[28]Costos Mano de Obra'!$O$55</definedName>
    <definedName name="Subida__Bajada_y_Transporte_Cemento">#REF!</definedName>
    <definedName name="Subida__Bajada_y_Transporte_Cemento_2">#N/A</definedName>
    <definedName name="Subida__Bajada_y_Transporte_Cemento_3">#N/A</definedName>
    <definedName name="subtotal">#REF!</definedName>
    <definedName name="subtotal_2">"$#REF!.$H$59"</definedName>
    <definedName name="subtotal_3">"$#REF!.$H$59"</definedName>
    <definedName name="SUBTOTAL1">#REF!</definedName>
    <definedName name="SUBTOTAL1_2">"$#REF!.$H$52"</definedName>
    <definedName name="SUBTOTAL1_3">"$#REF!.$H$52"</definedName>
    <definedName name="SUBTOTALA">#REF!</definedName>
    <definedName name="SUBTOTALA_2">"$#REF!.$M$53"</definedName>
    <definedName name="SUBTOTALA_3">"$#REF!.$M$53"</definedName>
    <definedName name="SUBTOTALGASTOSGENERALES">#REF!</definedName>
    <definedName name="SUBTOTALGASTOSGENERALES_2">"$#REF!.$H$67"</definedName>
    <definedName name="SUBTOTALGASTOSGENERALES_3">"$#REF!.$H$67"</definedName>
    <definedName name="SUBTOTALGASTOSGENERALES1">#REF!</definedName>
    <definedName name="SUBTOTALGASTOSGENERALES1_2">"$#REF!.$H$59"</definedName>
    <definedName name="SUBTOTALGASTOSGENERALES1_3">"$#REF!.$H$59"</definedName>
    <definedName name="subtotalgeneral">#REF!</definedName>
    <definedName name="SUBTOTALPRESU">#REF!</definedName>
    <definedName name="SUBTOTALPRESU_2">"$#REF!.$F$52"</definedName>
    <definedName name="SUBTOTALPRESU_3">"$#REF!.$F$52"</definedName>
    <definedName name="SUELDO">#REF!</definedName>
    <definedName name="SUELDO_2">"$#REF!.$#REF!$#REF!"</definedName>
    <definedName name="SUELDO_3">"$#REF!.$#REF!$#REF!"</definedName>
    <definedName name="Suministro_y_Regado_de_Tierra_Negra">[4]Insumos!#REF!</definedName>
    <definedName name="SUMINISTROS">#REF!</definedName>
    <definedName name="TABIQUESBAÑOSM2CONTRA">#REF!</definedName>
    <definedName name="TABLESTACADO">'[63]Ana.precios un'!#REF!</definedName>
    <definedName name="tablestacas">#REF!</definedName>
    <definedName name="TABLETAS">#REF!</definedName>
    <definedName name="TABLETAS_2">#N/A</definedName>
    <definedName name="TABLETAS_3">#N/A</definedName>
    <definedName name="TANQUE_55Gls">#REF!</definedName>
    <definedName name="TANQUEAGUA">#REF!</definedName>
    <definedName name="TAPA_ALUMINIO_1x1">#REF!</definedName>
    <definedName name="TAPA_REGISTRO_HF">#REF!</definedName>
    <definedName name="TAPA_REGISTRO_HF_LIVIANA">#REF!</definedName>
    <definedName name="TAPACISALUM2727">#REF!</definedName>
    <definedName name="TAPAINODNAT">#REF!</definedName>
    <definedName name="TAPE">#REF!</definedName>
    <definedName name="TAPE_3M">#REF!</definedName>
    <definedName name="TAPONREG2">#REF!</definedName>
    <definedName name="TAPONREG3">#REF!</definedName>
    <definedName name="TAPONREG4">#REF!</definedName>
    <definedName name="TARUGO">#REF!</definedName>
    <definedName name="TASA">[64]Insumos!$H$2</definedName>
    <definedName name="TC">#REF!</definedName>
    <definedName name="TECHOASBTIJPIN">#REF!</definedName>
    <definedName name="TECHOTEJASFFORROCAO">#REF!</definedName>
    <definedName name="TECHOTEJASFFORROCED">#REF!</definedName>
    <definedName name="TECHOTEJASFFORROPINTRA">#REF!</definedName>
    <definedName name="TECHOTEJASFFORROROBBRA">#REF!</definedName>
    <definedName name="TECHOTEJCURVFORROCAO">#REF!</definedName>
    <definedName name="TECHOTEJCURVFORROCED">#REF!</definedName>
    <definedName name="TECHOTEJCURVFORROPINTRA">#REF!</definedName>
    <definedName name="TECHOTEJCURVFORROROBBRA">#REF!</definedName>
    <definedName name="TECHOTEJCURVSOBREFINO">#REF!</definedName>
    <definedName name="TECHOTEJCURVTIJPIN">#REF!</definedName>
    <definedName name="TECHOZIN26TIJPIN">#REF!</definedName>
    <definedName name="TEE_ACERO_12x8">#REF!</definedName>
    <definedName name="TEE_ACERO_16x12">#REF!</definedName>
    <definedName name="TEE_ACERO_16x16">#REF!</definedName>
    <definedName name="TEE_ACERO_16x6">#REF!</definedName>
    <definedName name="TEE_ACERO_16x8">#REF!</definedName>
    <definedName name="TEE_ACERO_20x16">#REF!</definedName>
    <definedName name="TEE_CPVC_12">#REF!</definedName>
    <definedName name="TEE_HG_1">#REF!</definedName>
    <definedName name="TEE_HG_1_12">#REF!</definedName>
    <definedName name="TEE_HG_12">#REF!</definedName>
    <definedName name="TEE_HG_34">#REF!</definedName>
    <definedName name="TEE_PVC_PRES_1">#REF!</definedName>
    <definedName name="TEE_PVC_PRES_12">#REF!</definedName>
    <definedName name="TEE_PVC_PRES_34">#REF!</definedName>
    <definedName name="TEECPVC12">#REF!</definedName>
    <definedName name="TEECPVC34">#REF!</definedName>
    <definedName name="TEEHG1">#REF!</definedName>
    <definedName name="TEEHG112">#REF!</definedName>
    <definedName name="TEEHG12">#REF!</definedName>
    <definedName name="TEEHG2">#REF!</definedName>
    <definedName name="TEEHG212">#REF!</definedName>
    <definedName name="TEEHG3">#REF!</definedName>
    <definedName name="TEEHG34">#REF!</definedName>
    <definedName name="TEEHG4">#REF!</definedName>
    <definedName name="TEEPVCDREN2X2">#REF!</definedName>
    <definedName name="TEEPVCDREN3X2">#REF!</definedName>
    <definedName name="TEEPVCDREN3X3">#REF!</definedName>
    <definedName name="TEEPVCDREN4X2">#REF!</definedName>
    <definedName name="TEEPVCDREN4X3">#REF!</definedName>
    <definedName name="TEEPVCDREN4X4">#REF!</definedName>
    <definedName name="TEEPVCDREN6X3">#REF!</definedName>
    <definedName name="TEEPVCDREN6X4">#REF!</definedName>
    <definedName name="TEEPVCDREN6X6">#REF!</definedName>
    <definedName name="TEEPVCPRES1">#REF!</definedName>
    <definedName name="TEEPVCPRES112">#REF!</definedName>
    <definedName name="TEEPVCPRES12">#REF!</definedName>
    <definedName name="TEEPVCPRES2">#REF!</definedName>
    <definedName name="TEEPVCPRES3">#REF!</definedName>
    <definedName name="TEEPVCPRES34">#REF!</definedName>
    <definedName name="TEEPVCPRES4">#REF!</definedName>
    <definedName name="TEEPVCPRES6">#REF!</definedName>
    <definedName name="TEFLON">#REF!</definedName>
    <definedName name="TEJAASFINST">#REF!</definedName>
    <definedName name="TELJAGS">#REF!</definedName>
    <definedName name="tetuii">#REF!</definedName>
    <definedName name="THINNER">#REF!</definedName>
    <definedName name="tie">#REF!</definedName>
    <definedName name="TIMBRE">#REF!</definedName>
    <definedName name="TINACOS">#REF!</definedName>
    <definedName name="TITULO_COPIAR_TODO">#REF!</definedName>
    <definedName name="TITULO_PRESUPUESTO">#REF!</definedName>
    <definedName name="_xlnm.Print_Titles">#N/A</definedName>
    <definedName name="tiza">#REF!</definedName>
    <definedName name="TO">[5]A!#REF!</definedName>
    <definedName name="Tolas">#REF!</definedName>
    <definedName name="Tolas_2">"$#REF!.$B$13"</definedName>
    <definedName name="Tolas_3">"$#REF!.$B$13"</definedName>
    <definedName name="TOMACORRIENTE_110V">#REF!</definedName>
    <definedName name="TOMACORRIENTE_220V_SENC">#REF!</definedName>
    <definedName name="TOMACORRIENTE_30a">#REF!</definedName>
    <definedName name="tony">'[60]Pasarela de L=60.00'!#REF!</definedName>
    <definedName name="Tope_de_Marmolite_C_Normal">[4]Insumos!#REF!</definedName>
    <definedName name="TOPEMARMOLITE">#REF!</definedName>
    <definedName name="TOPOGRAFIA">#REF!</definedName>
    <definedName name="TOPOGRAFIA_2">#N/A</definedName>
    <definedName name="TOPOGRAFIA_3">#N/A</definedName>
    <definedName name="Topografo">#REF!</definedName>
    <definedName name="TORN3X38">#REF!</definedName>
    <definedName name="TORNILLO">#REF!</definedName>
    <definedName name="TORNILLOS">#REF!</definedName>
    <definedName name="TORNILLOS_2">"$#REF!.$B$#REF!"</definedName>
    <definedName name="TORNILLOS_3">"$#REF!.$B$#REF!"</definedName>
    <definedName name="Tornillos_5_x3_8">#REF!</definedName>
    <definedName name="Tornillos_5_x3_8_2">#N/A</definedName>
    <definedName name="Tornillos_5_x3_8_3">#N/A</definedName>
    <definedName name="TORNILLOS_INODORO">#REF!</definedName>
    <definedName name="TORNILLOSFIJARARAN">#REF!</definedName>
    <definedName name="Tosca">[4]Insumos!#REF!</definedName>
    <definedName name="tosi">#REF!</definedName>
    <definedName name="tosii">#REF!</definedName>
    <definedName name="tosiii">#REF!</definedName>
    <definedName name="tosiiii">#REF!</definedName>
    <definedName name="Total">#REF!</definedName>
    <definedName name="TOTAL_2">#REF!</definedName>
    <definedName name="totalgeneral">#REF!</definedName>
    <definedName name="totalgeneral_2">"$#REF!.$M$56"</definedName>
    <definedName name="totalgeneral_3">"$#REF!.$M$56"</definedName>
    <definedName name="TRACTOR_D8K">#REF!</definedName>
    <definedName name="TRACTORD">[34]EQUIPOS!$D$14</definedName>
    <definedName name="tractorm">'[14]Listado Equipos a utilizar'!#REF!</definedName>
    <definedName name="TRAGRACAL">#REF!</definedName>
    <definedName name="TRAGRAROC">#REF!</definedName>
    <definedName name="TRAGRATIE">#REF!</definedName>
    <definedName name="TRANINSTVENTYPTA">#REF!</definedName>
    <definedName name="TRANSF750KVACONTRA">#REF!</definedName>
    <definedName name="TRANSFER_MANUAL_150_3AMPS">#REF!</definedName>
    <definedName name="TRANSFER_MANUAL_800_3AMPS">#REF!</definedName>
    <definedName name="TRANSFORMADOR_100KVA_240_480_POSTE">#REF!</definedName>
    <definedName name="TRANSFORMADOR_15KVA_120_240_POSTE">#REF!</definedName>
    <definedName name="TRANSFORMADOR_25KVA_240_480_POSTE">#REF!</definedName>
    <definedName name="TRANSMINBARRO">#REF!</definedName>
    <definedName name="transpasf">'[14]Listado Equipos a utilizar'!#REF!</definedName>
    <definedName name="transporte">'[19]Resumen Precio Equipos'!$C$30</definedName>
    <definedName name="TRANSPTINA">#REF!</definedName>
    <definedName name="TRANSTEJA165000">#REF!</definedName>
    <definedName name="TRANSTEJA16INT">#REF!</definedName>
    <definedName name="TRANSTEJA185000">#REF!</definedName>
    <definedName name="TRANSTEJA18INT">#REF!</definedName>
    <definedName name="Tratamiento_Moldes_para_Barandilla">#REF!</definedName>
    <definedName name="Tratamiento_Moldes_para_Barandilla_2">#N/A</definedName>
    <definedName name="Tratamiento_Moldes_para_Barandilla_3">#N/A</definedName>
    <definedName name="TRATARMADERA">'[65]Ins 2'!$E$51</definedName>
    <definedName name="TRIPLESEAL">#REF!</definedName>
    <definedName name="Trompo">#REF!</definedName>
    <definedName name="truct">[19]Materiales!#REF!</definedName>
    <definedName name="tub6x14">[10]analisis!$G$2304</definedName>
    <definedName name="tub8x12">[10]analisis!$G$2313</definedName>
    <definedName name="tub8x516">[10]analisis!$G$2322</definedName>
    <definedName name="tubai">#REF!</definedName>
    <definedName name="tubaii">#REF!</definedName>
    <definedName name="tubaiii">#REF!</definedName>
    <definedName name="tubaiiii">#REF!</definedName>
    <definedName name="tubei">#REF!</definedName>
    <definedName name="tubeii">#REF!</definedName>
    <definedName name="tubeiii">#REF!</definedName>
    <definedName name="tubeiiii">#REF!</definedName>
    <definedName name="tubi">#REF!</definedName>
    <definedName name="tubii">#REF!</definedName>
    <definedName name="tubiii">#REF!</definedName>
    <definedName name="tubiiii">#REF!</definedName>
    <definedName name="TUBO_ACERO_16">#REF!</definedName>
    <definedName name="TUBO_ACERO_20">#REF!</definedName>
    <definedName name="TUBO_ACERO_20_e14">#REF!</definedName>
    <definedName name="TUBO_ACERO_3">#REF!</definedName>
    <definedName name="TUBO_ACERO_4">#REF!</definedName>
    <definedName name="TUBO_ACERO_6">#REF!</definedName>
    <definedName name="TUBO_ACERO_8">#REF!</definedName>
    <definedName name="TUBO_CPVC_12">#REF!</definedName>
    <definedName name="TUBO_FLEXIBLE_INODORO_C_TUERCA">#REF!</definedName>
    <definedName name="TUBO_HA_36">#REF!</definedName>
    <definedName name="TUBO_HG_1">#REF!</definedName>
    <definedName name="TUBO_HG_1_12">#REF!</definedName>
    <definedName name="TUBO_HG_12">#REF!</definedName>
    <definedName name="TUBO_HG_34">#REF!</definedName>
    <definedName name="TUBO_PVC_DRENAJE_1_12">#REF!</definedName>
    <definedName name="TUBO_PVC_SCH40_12">#REF!</definedName>
    <definedName name="TUBO_PVC_SCH40_34">#REF!</definedName>
    <definedName name="TUBO_PVC_SDR21_2">#REF!</definedName>
    <definedName name="TUBO_PVC_SDR21_JG_16">#REF!</definedName>
    <definedName name="TUBO_PVC_SDR21_JG_6">#REF!</definedName>
    <definedName name="TUBO_PVC_SDR21_JG_8">#REF!</definedName>
    <definedName name="TUBO_PVC_SDR26_12">#REF!</definedName>
    <definedName name="TUBO_PVC_SDR26_2">#REF!</definedName>
    <definedName name="TUBO_PVC_SDR26_34">#REF!</definedName>
    <definedName name="TUBO_PVC_SDR26_JG_16">#REF!</definedName>
    <definedName name="TUBO_PVC_SDR26_JG_3">#REF!</definedName>
    <definedName name="TUBO_PVC_SDR26_JG_4">#REF!</definedName>
    <definedName name="TUBO_PVC_SDR26_JG_6">#REF!</definedName>
    <definedName name="TUBO_PVC_SDR26_JG_8">#REF!</definedName>
    <definedName name="TUBO_PVC_SDR325_JG_16">#REF!</definedName>
    <definedName name="TUBO_PVC_SDR325_JG_20">#REF!</definedName>
    <definedName name="TUBO_PVC_SDR325_JG_8">#REF!</definedName>
    <definedName name="TUBO_PVC_SDR41_2">#REF!</definedName>
    <definedName name="TUBO_PVC_SDR41_3">#REF!</definedName>
    <definedName name="TUBO_PVC_SDR41_4">#REF!</definedName>
    <definedName name="TUBO221">'[25]Pu-Sanit.'!$C$183</definedName>
    <definedName name="TUBOCPVC12">#REF!</definedName>
    <definedName name="TUBOCPVC34">#REF!</definedName>
    <definedName name="TUBOFLEXC">#REF!</definedName>
    <definedName name="TUBOFLEXCINO">#REF!</definedName>
    <definedName name="TUBOFLEXCLAV">#REF!</definedName>
    <definedName name="TUBOFLEXI">#REF!</definedName>
    <definedName name="TUBOFLEXL">#REF!</definedName>
    <definedName name="TUBOFLEXP">#REF!</definedName>
    <definedName name="TUBOFLUO4">#REF!</definedName>
    <definedName name="TUBOHG1">#REF!</definedName>
    <definedName name="TUBOHG112">#REF!</definedName>
    <definedName name="TUBOHG12">#REF!</definedName>
    <definedName name="TUBOHG2">#REF!</definedName>
    <definedName name="TUBOHG212">#REF!</definedName>
    <definedName name="TUBOHG3">#REF!</definedName>
    <definedName name="TUBOHG34">#REF!</definedName>
    <definedName name="TUBOHG4">#REF!</definedName>
    <definedName name="tuboi">#REF!</definedName>
    <definedName name="tuboii">#REF!</definedName>
    <definedName name="tuboiii">#REF!</definedName>
    <definedName name="tuboiiii">#REF!</definedName>
    <definedName name="TUBOPVCDREN112">#REF!</definedName>
    <definedName name="TUBOPVCPRES1">#REF!</definedName>
    <definedName name="TUBOPVCPRES112">#REF!</definedName>
    <definedName name="TUBOPVCPRES12">#REF!</definedName>
    <definedName name="TUBOPVCPRES2">#REF!</definedName>
    <definedName name="TUBOPVCPRES3">#REF!</definedName>
    <definedName name="TUBOPVCPRES34">#REF!</definedName>
    <definedName name="TUBOPVCPRES4">#REF!</definedName>
    <definedName name="TUBOPVCPRES6">#REF!</definedName>
    <definedName name="TUBOPVCSDR21X2">#REF!</definedName>
    <definedName name="TUBOPVCSDR21X3">#REF!</definedName>
    <definedName name="TUBOPVCSDR21X4">#REF!</definedName>
    <definedName name="TUBOPVCSDR21X6">#REF!</definedName>
    <definedName name="TUBOPVCSDR21X8">#REF!</definedName>
    <definedName name="TUBOPVCSDR26X1">#REF!</definedName>
    <definedName name="TUBOPVCSDR26X112">#REF!</definedName>
    <definedName name="TUBOPVCSDR26X12">#REF!</definedName>
    <definedName name="TUBOPVCSDR26X2">#REF!</definedName>
    <definedName name="TUBOPVCSDR26X3">#REF!</definedName>
    <definedName name="TUBOPVCSDR26X34">#REF!</definedName>
    <definedName name="TUBOPVCSDR26X4">#REF!</definedName>
    <definedName name="TUBOPVCSDR26X6">#REF!</definedName>
    <definedName name="TUBOPVCSDR26X8">#REF!</definedName>
    <definedName name="TUBOPVCSDR41X2">#REF!</definedName>
    <definedName name="TUBOPVCSDR41X3">#REF!</definedName>
    <definedName name="TUBOPVCSDR41X4">#REF!</definedName>
    <definedName name="TUBOPVCSDR41X6">#REF!</definedName>
    <definedName name="TUBOPVCSDR41X8">#REF!</definedName>
    <definedName name="tubui">#REF!</definedName>
    <definedName name="tubuii">#REF!</definedName>
    <definedName name="tubuiii">#REF!</definedName>
    <definedName name="tubuiiii">#REF!</definedName>
    <definedName name="TYPE_3M">#REF!</definedName>
    <definedName name="ud">#REF!</definedName>
    <definedName name="UD.">#REF!</definedName>
    <definedName name="UND">#N/A</definedName>
    <definedName name="UNION_HG_1">#REF!</definedName>
    <definedName name="UNION_HG_12">#REF!</definedName>
    <definedName name="UNION_HG_34">#REF!</definedName>
    <definedName name="UNION_PVC_PRES_12">#REF!</definedName>
    <definedName name="UNION_PVC_PRES_34">#REF!</definedName>
    <definedName name="UNIONPVCPRES1">#REF!</definedName>
    <definedName name="UNIONPVCPRES112">#REF!</definedName>
    <definedName name="UNIONPVCPRES12">#REF!</definedName>
    <definedName name="UNIONPVCPRES2">#REF!</definedName>
    <definedName name="UNIONPVCPRES3">#REF!</definedName>
    <definedName name="UNIONPVCPRES34">#REF!</definedName>
    <definedName name="UNIONPVCPRES4">#REF!</definedName>
    <definedName name="UNIONUNI12HG">#REF!</definedName>
    <definedName name="us">#REF!</definedName>
    <definedName name="uso.vibrador">'[28]Costos Mano de Obra'!$O$42</definedName>
    <definedName name="USOSMADERA">#REF!</definedName>
    <definedName name="UY">[5]A!#REF!</definedName>
    <definedName name="v">#REF!</definedName>
    <definedName name="VACC">[12]Precio!$F$31</definedName>
    <definedName name="vaciado">#REF!</definedName>
    <definedName name="VACIADOAMANO">#REF!</definedName>
    <definedName name="VACZ">[12]Precio!$F$30</definedName>
    <definedName name="VAIVEN">#REF!</definedName>
    <definedName name="VALOR">#REF!</definedName>
    <definedName name="valor2">[3]Analisis!#REF!</definedName>
    <definedName name="valor2_1">#N/A</definedName>
    <definedName name="valor2_2">#N/A</definedName>
    <definedName name="valor2_3">#N/A</definedName>
    <definedName name="valora">#REF!</definedName>
    <definedName name="valora_2">"$#REF!.$I$1:$I$65534"</definedName>
    <definedName name="valora_3">"$#REF!.$I$1:$I$65534"</definedName>
    <definedName name="VALORM">#REF!</definedName>
    <definedName name="valorp">#REF!</definedName>
    <definedName name="valorp_2">"$#REF!.$K$1:$K$65534"</definedName>
    <definedName name="valorp_3">"$#REF!.$K$1:$K$65534"</definedName>
    <definedName name="VALORPRESUPUESTO">#REF!</definedName>
    <definedName name="VALORPRESUPUESTO_2">"$#REF!.$F$1:$F$65534"</definedName>
    <definedName name="VALORPRESUPUESTO_3">"$#REF!.$F$1:$F$65534"</definedName>
    <definedName name="VALORT">#REF!</definedName>
    <definedName name="VALORV">#REF!</definedName>
    <definedName name="VALVULA_AIRE_1_HF_ROSCADA">#REF!</definedName>
    <definedName name="VALVULA_AIRE_3_HF_ROSCADA">#REF!</definedName>
    <definedName name="VALVULA_AIRE_34_HF_ROSCADA">#REF!</definedName>
    <definedName name="VALVULA_COMP_12_HF_PLATILLADA">#REF!</definedName>
    <definedName name="VALVULA_COMP_16_HF_PLATILLADA">#REF!</definedName>
    <definedName name="VALVULA_COMP_2_12_HF_ROSCADA">#REF!</definedName>
    <definedName name="VALVULA_COMP_2_HF_ROSCADA">#REF!</definedName>
    <definedName name="VALVULA_COMP_20_HF_PLATILLADA">#REF!</definedName>
    <definedName name="VALVULA_COMP_3_HF_ROSCADA">#REF!</definedName>
    <definedName name="VALVULA_COMP_4_HF_PLATILLADA">#REF!</definedName>
    <definedName name="VALVULA_COMP_4_HF_ROSCADA">#REF!</definedName>
    <definedName name="VALVULA_COMP_6_HF_PLATILLADA">#REF!</definedName>
    <definedName name="VALVULA_COMP_8_HF_PLATILLADA">#REF!</definedName>
    <definedName name="VARILLA_BLOQUES_20">#REF!</definedName>
    <definedName name="VARILLA_BLOQUES_40">#REF!</definedName>
    <definedName name="VARILLA_BLOQUES_60">#REF!</definedName>
    <definedName name="VARILLA_BLOQUES_80">#REF!</definedName>
    <definedName name="varillas">#REF!</definedName>
    <definedName name="varillas_2">#N/A</definedName>
    <definedName name="varillas_3">#N/A</definedName>
    <definedName name="VCOLGANTE1590">#REF!</definedName>
    <definedName name="veabat">[25]Volumenes!$F$2358</definedName>
    <definedName name="veabat3">[25]Volumenes!$F$2684</definedName>
    <definedName name="VEABATIB">[25]Mat!$D$157</definedName>
    <definedName name="vecorr2">[25]Volumenes!$F$2357</definedName>
    <definedName name="vecorr3">[25]Volumenes!$F$2683</definedName>
    <definedName name="VECORRED">[25]Mat!$D$156</definedName>
    <definedName name="Vent._Corred._Alum._Nat._Pint._Polvo_Vid._Transp.">[4]Insumos!#REF!</definedName>
    <definedName name="VENT2SDR41">#REF!</definedName>
    <definedName name="VENT3SDR41">#REF!</definedName>
    <definedName name="VENT3SDR41CONTRA">#REF!</definedName>
    <definedName name="veproy2">[25]Volumenes!$F$2356</definedName>
    <definedName name="veproyec3">[25]Volumenes!$F$2682</definedName>
    <definedName name="VEPROYETA">[25]Mat!$D$155</definedName>
    <definedName name="VERGRAGRI">#REF!</definedName>
    <definedName name="VERGRAGRIPVC">#REF!</definedName>
    <definedName name="VERGRAGRISCONTRA">#REF!</definedName>
    <definedName name="VIBRADO">#REF!</definedName>
    <definedName name="Vibroquín_Color_40_x40">[4]Insumos!#REF!</definedName>
    <definedName name="Vibroquín_Gris_40_x40">[4]Insumos!#REF!</definedName>
    <definedName name="VIGASHP">#REF!</definedName>
    <definedName name="VIGASHP_2">"$#REF!.$B$109"</definedName>
    <definedName name="VIGASHP_3">"$#REF!.$B$109"</definedName>
    <definedName name="VIOLINADO">#REF!</definedName>
    <definedName name="VIOLINAR1CARA">#REF!</definedName>
    <definedName name="VLP">[12]Precio!$F$41</definedName>
    <definedName name="volteobote">'[14]Listado Equipos a utilizar'!#REF!</definedName>
    <definedName name="volteobotela">'[14]Listado Equipos a utilizar'!#REF!</definedName>
    <definedName name="volteobotelargo">'[14]Listado Equipos a utilizar'!#REF!</definedName>
    <definedName name="VP">#REF!</definedName>
    <definedName name="VSALALUMBCOMAN">#REF!</definedName>
    <definedName name="VSALALUMBCOPAL">#REF!</definedName>
    <definedName name="VSALALUMBROMAN">#REF!</definedName>
    <definedName name="VSALALUMBROVBROMAN">#REF!</definedName>
    <definedName name="VSALALUMNATVBROPAL">#REF!</definedName>
    <definedName name="VSALALUMNATVCMAN">#REF!</definedName>
    <definedName name="VSALALUMNATVCPAL">#REF!</definedName>
    <definedName name="VUELO10">#REF!</definedName>
    <definedName name="VVC">[12]Precio!$F$39</definedName>
    <definedName name="VXCSD">#REF!</definedName>
    <definedName name="W10X12">[10]analisis!$G$1534</definedName>
    <definedName name="W14X22">[10]analisis!$G$1637</definedName>
    <definedName name="W16X26">[10]analisis!$G$1814</definedName>
    <definedName name="W18X40">[10]analisis!$G$1872</definedName>
    <definedName name="W27X84">[10]analisis!$G$1977</definedName>
    <definedName name="w6x9">[10]analisis!$G$1453</definedName>
    <definedName name="WARE" hidden="1">'[20]ANALISIS STO DGO'!#REF!</definedName>
    <definedName name="ware." hidden="1">'[20]ANALISIS STO DGO'!#REF!</definedName>
    <definedName name="ware.1" hidden="1">'[20]ANALISIS STO DGO'!#REF!</definedName>
    <definedName name="WAREHOUSE" hidden="1">'[20]ANALISIS STO DGO'!#REF!</definedName>
    <definedName name="Wimaldy" hidden="1">'[20]ANALISIS STO DGO'!#REF!</definedName>
    <definedName name="wimaldy.">#REF!</definedName>
    <definedName name="wimaldy..">#REF!</definedName>
    <definedName name="Wimaldy...">#REF!</definedName>
    <definedName name="Winche">#REF!</definedName>
    <definedName name="ww">#REF!</definedName>
    <definedName name="YEE_PVC_DREN_2">#REF!</definedName>
    <definedName name="YEE_PVC_DREN_3">#REF!</definedName>
    <definedName name="YEE_PVC_DREN_4">#REF!</definedName>
    <definedName name="YEE_PVC_DREN_4x2">#REF!</definedName>
    <definedName name="YEEPVCDREN2X2">#REF!</definedName>
    <definedName name="YEEPVCDREN3X2">#REF!</definedName>
    <definedName name="YEEPVCDREN3X3">#REF!</definedName>
    <definedName name="YEEPVCDREN4X2">#REF!</definedName>
    <definedName name="YEEPVCDREN4X3">#REF!</definedName>
    <definedName name="YEEPVCDREN4X4">#REF!</definedName>
    <definedName name="YEEPVCDREN6X4">#REF!</definedName>
    <definedName name="YEEPVCDREN6X6">#REF!</definedName>
    <definedName name="YESO">#REF!</definedName>
    <definedName name="YO">[18]A!#REF!</definedName>
    <definedName name="z">#REF!</definedName>
    <definedName name="ZABALETA">'[25]anal term'!$F$1808</definedName>
    <definedName name="ZABALETAPISO">#REF!</definedName>
    <definedName name="ZABALETATECHO">#REF!</definedName>
    <definedName name="zap.muro6">#REF!</definedName>
    <definedName name="zapata">'[4]caseta de planta'!$C$1:$C$65536</definedName>
    <definedName name="zapatasdeescaleras">#REF!</definedName>
    <definedName name="ZIN_001">#REF!</definedName>
    <definedName name="ZINC_CAL26_3x6">#REF!</definedName>
    <definedName name="ZINC24">#REF!</definedName>
    <definedName name="ZINC26">#REF!</definedName>
    <definedName name="ZINC27">#REF!</definedName>
    <definedName name="ZINC29">#REF!</definedName>
    <definedName name="ZINC34">#REF!</definedName>
    <definedName name="ZOCALO_8x34">#REF!</definedName>
    <definedName name="Zócalo_de_Cerámica_Criolla_de_33___1era">[15]Insumos!$B$42:$D$42</definedName>
    <definedName name="zocalobotichinorojo">#REF!</definedName>
    <definedName name="ZOCESCGRAPROYAL">#REF!</definedName>
    <definedName name="ZOCGRA30BCO">#REF!</definedName>
    <definedName name="ZOCGRA30GRIS">#REF!</definedName>
    <definedName name="ZOCGRA40BCO">#REF!</definedName>
    <definedName name="ZOCGRABOTI40BCO">#REF!</definedName>
    <definedName name="ZOCGRABOTI40COL">#REF!</definedName>
    <definedName name="ZOCGRAPROYAL40">#REF!</definedName>
    <definedName name="ZOCLAD28">#REF!</definedName>
    <definedName name="ZOCMOSROJ25">#REF!</definedName>
    <definedName name="ZOGRAESC">[25]UASD!$F$3522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3" i="1" l="1"/>
  <c r="A91" i="1"/>
  <c r="A88" i="1"/>
  <c r="A89" i="1" s="1"/>
  <c r="A85" i="1"/>
  <c r="A86" i="1" s="1"/>
  <c r="A75" i="1"/>
  <c r="A76" i="1" s="1"/>
  <c r="A77" i="1" s="1"/>
  <c r="A78" i="1" s="1"/>
  <c r="A79" i="1" s="1"/>
  <c r="A80" i="1" s="1"/>
  <c r="A81" i="1" s="1"/>
  <c r="A82" i="1" s="1"/>
  <c r="A83" i="1" s="1"/>
  <c r="C73" i="1"/>
  <c r="C71" i="1"/>
  <c r="A71" i="1"/>
  <c r="A72" i="1" s="1"/>
  <c r="A73" i="1" s="1"/>
  <c r="C69" i="1"/>
  <c r="C68" i="1"/>
  <c r="C67" i="1"/>
  <c r="A55" i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C53" i="1"/>
  <c r="A53" i="1"/>
  <c r="C51" i="1"/>
  <c r="C50" i="1"/>
  <c r="A50" i="1"/>
  <c r="A51" i="1" s="1"/>
  <c r="C48" i="1"/>
  <c r="C47" i="1"/>
  <c r="C46" i="1"/>
  <c r="C45" i="1"/>
  <c r="C44" i="1"/>
  <c r="C43" i="1"/>
  <c r="C42" i="1"/>
  <c r="A42" i="1"/>
  <c r="A43" i="1" s="1"/>
  <c r="A44" i="1" s="1"/>
  <c r="A45" i="1" s="1"/>
  <c r="A46" i="1" s="1"/>
  <c r="A47" i="1" s="1"/>
  <c r="A48" i="1" s="1"/>
  <c r="A40" i="1"/>
  <c r="C38" i="1"/>
  <c r="C37" i="1"/>
  <c r="A37" i="1"/>
  <c r="A38" i="1" s="1"/>
  <c r="C34" i="1"/>
  <c r="C33" i="1"/>
  <c r="C32" i="1"/>
  <c r="C31" i="1"/>
  <c r="C30" i="1"/>
  <c r="A30" i="1"/>
  <c r="A31" i="1" s="1"/>
  <c r="A32" i="1" s="1"/>
  <c r="A33" i="1" s="1"/>
  <c r="A34" i="1" s="1"/>
  <c r="A35" i="1" s="1"/>
  <c r="C27" i="1"/>
  <c r="C26" i="1"/>
  <c r="C25" i="1"/>
  <c r="C24" i="1"/>
  <c r="A24" i="1"/>
  <c r="A25" i="1" s="1"/>
  <c r="A26" i="1" s="1"/>
  <c r="A27" i="1" s="1"/>
  <c r="A28" i="1" s="1"/>
  <c r="A22" i="1"/>
  <c r="A19" i="1"/>
  <c r="A20" i="1" s="1"/>
  <c r="C28" i="1" l="1"/>
  <c r="C88" i="1"/>
  <c r="C89" i="1" s="1"/>
</calcChain>
</file>

<file path=xl/sharedStrings.xml><?xml version="1.0" encoding="utf-8"?>
<sst xmlns="http://schemas.openxmlformats.org/spreadsheetml/2006/main" count="167" uniqueCount="117">
  <si>
    <t>Fondo Patrimonial de las Empresas Reformadas</t>
  </si>
  <si>
    <t>Edificio Gubernamental "Dr. Rafael Kasse Acta"</t>
  </si>
  <si>
    <t>Gustavo Mejía Ricart No. 73 Esq. Agustín Lara, 7mo piso, Ens. Serralles, Santo Domingo, R.D.</t>
  </si>
  <si>
    <t xml:space="preserve">TEL. 809-683-3591. Fax: 809-683-3888. </t>
  </si>
  <si>
    <t>www.fonper.gov.do. RNC: 401-51381-1</t>
  </si>
  <si>
    <t xml:space="preserve">"AÑO DE DESARROLLO AGROFORESTAL"  </t>
  </si>
  <si>
    <t xml:space="preserve">PROYECTO:  </t>
  </si>
  <si>
    <t>CONSTRUCCION DE VIVIENDA ECONOMICA DE 2 HABITACIONES EN BLOQUES DE 6" Y TECHO EN ZINC.
AREA DE CONSTRUCCION 48.40 M2</t>
  </si>
  <si>
    <t>PRESUPUESTO:</t>
  </si>
  <si>
    <t xml:space="preserve">VIVIENDA ECONOMICA EN MUROS DE BLOQUES 6", PAÑETE, TECHO EN ZINC, PISOS EN HORMIGON CON TERMINACION PULIDA Y PINTURA GENERAL. </t>
  </si>
  <si>
    <t xml:space="preserve">LOCALIZACION: </t>
  </si>
  <si>
    <t>MUNICIPIO EL PINO, PROVINCIA DAJABON</t>
  </si>
  <si>
    <t>FECHA:</t>
  </si>
  <si>
    <t>No.</t>
  </si>
  <si>
    <t xml:space="preserve">DESCRIPCION </t>
  </si>
  <si>
    <t>CANTIDAD</t>
  </si>
  <si>
    <t>UNIDAD</t>
  </si>
  <si>
    <t>PRECIO. U</t>
  </si>
  <si>
    <t>VALOR</t>
  </si>
  <si>
    <t>SUB-TOTAL</t>
  </si>
  <si>
    <t>PRELIMINARES</t>
  </si>
  <si>
    <t xml:space="preserve"> </t>
  </si>
  <si>
    <t xml:space="preserve">Limpieza de terreno </t>
  </si>
  <si>
    <t>PA</t>
  </si>
  <si>
    <t xml:space="preserve">Replanteo. Incluye Charrancha </t>
  </si>
  <si>
    <t>M2</t>
  </si>
  <si>
    <t>Demolicion de Viviendas Existentes (Incluyen Bote De Escombros)</t>
  </si>
  <si>
    <t>MOVIMIENTO DE TIERRA</t>
  </si>
  <si>
    <t>Excavación para Zapatas de Muros a Mano en Tierra (0.45 x 0.65 mts)</t>
  </si>
  <si>
    <t>M3</t>
  </si>
  <si>
    <t>Excavación para Zapatas de Columnas a Mano en Tierra (0.8 x 0.80 x 0.75 mts)</t>
  </si>
  <si>
    <t>Relleno de Reposicion con Material calificado (Caliche)</t>
  </si>
  <si>
    <t>Relleno Compactado de Caliche con Equipo Esp= 0.20 mts</t>
  </si>
  <si>
    <t>Bote de Material (Esp. 30%)</t>
  </si>
  <si>
    <t xml:space="preserve">M3 </t>
  </si>
  <si>
    <t>HORMIGON ARMADO</t>
  </si>
  <si>
    <t>Zapata de Muros (0.45 x 0.25 mts), Acero G60, 3 Ø 3/8 Est. Ø3/8 @ 0.25 mts</t>
  </si>
  <si>
    <t>Zapata de Columnas de 0.80x 0.80 x 0.30 mts), Acero G60, Ø 1/2" @ 0.15 mts A.D</t>
  </si>
  <si>
    <t>Viga de Amarre (0.15 x 0.20 mts), Acero G60,  4Ø 3/8''  , Est. Ø 3/8 @ 0.25mts</t>
  </si>
  <si>
    <t>Columna C1 (0.15 x0.20 mts), Acero G60, 6Ø 1/2, Est. Ø 3/8,@0.20mts</t>
  </si>
  <si>
    <t>Dinteles (0.15 x 0.20 mts), Acero G60, 5Ø3/8'', Est. Ø 3/8'' @ 0.25 mts</t>
  </si>
  <si>
    <t xml:space="preserve">Losa de Techo Plana en HA (1:2:4 con Ligadora) (210 Kg/Cm2) (H= 10.00 Cms), Acero G60, Ø 3/8 (Según especificado en planos ). Incluye Monofibra </t>
  </si>
  <si>
    <t>MUROS DE BLOCKS</t>
  </si>
  <si>
    <t>Muros de Blocks de 6" BNP (2 líneas) Ø3/8" @ 0.60m</t>
  </si>
  <si>
    <t xml:space="preserve">Muros Blocks de 6" Violinados (2 Caras) SNP Ø3/8" @ 0.60 Mts </t>
  </si>
  <si>
    <t>TECHOS EN ZINC</t>
  </si>
  <si>
    <t xml:space="preserve">Techos en Zinc Acanalado Cal. 29. y Pino Tratado </t>
  </si>
  <si>
    <t>TERMINACION DE SUPERFICIE</t>
  </si>
  <si>
    <t>Fraguache en Elementos Hormigón Armado</t>
  </si>
  <si>
    <t>Pañete Maestrado en Muros Frontales</t>
  </si>
  <si>
    <t xml:space="preserve">Pañete Maestreado en Vigas, Dinteles y Vuelo </t>
  </si>
  <si>
    <t>Fino de Techo Plano. Incluye Fino Vuelo</t>
  </si>
  <si>
    <t xml:space="preserve">Zabaleta de Techo. Incluye Vuelo </t>
  </si>
  <si>
    <t>ML</t>
  </si>
  <si>
    <t>Cantos en General</t>
  </si>
  <si>
    <t xml:space="preserve">Mochetas </t>
  </si>
  <si>
    <t>TERMINACION DE PISO</t>
  </si>
  <si>
    <t>Pisos en Hormigón Armado. Incluye Malla Electrosoldada (D2.3mm, 20 x 20 cm) y Terminacion Pulida (H= 0.10 mts)</t>
  </si>
  <si>
    <t>Pisos en Ceramica en Baños. Incluye Mortero de Colocacion y Pegatod.</t>
  </si>
  <si>
    <t>REVESTIMIENTOS</t>
  </si>
  <si>
    <t>Revestimiento en Baños (H= 1.60mts)</t>
  </si>
  <si>
    <t>INSTALACIONES SANITARIAS (INCLUYEN ACCESORIOS Y MO)</t>
  </si>
  <si>
    <t xml:space="preserve">Suministro e Instalacion de Inodoros Blancos Sencillo con Tapa </t>
  </si>
  <si>
    <t>UD</t>
  </si>
  <si>
    <t>Suministro e Instalacion de Lavamanos Pequeño Blanco</t>
  </si>
  <si>
    <t>Suministro e Instalacion de Fregadero sencillo 1H</t>
  </si>
  <si>
    <t>Suministro e Instalacion de Lavadero de granito sencillo 1H</t>
  </si>
  <si>
    <t>Ducha de Agua Fría Solamente</t>
  </si>
  <si>
    <t>Desagüe de Piso de 2''</t>
  </si>
  <si>
    <t>Desagüe de techo Ø2"</t>
  </si>
  <si>
    <t>Cámara de Inspección en Tierra de 0.70 x 0.70 mts</t>
  </si>
  <si>
    <t xml:space="preserve">Pozo Filtrante En Tuberia Pvc Ø4" </t>
  </si>
  <si>
    <t xml:space="preserve">Trampa de Grasa de 1.10 x 0.90mts en Tierra </t>
  </si>
  <si>
    <t>Cámara Séptica en Tierra Mixta (1.20 x 2.25 x 1.50 Mts, Dimensiones Interiores). Detalles en Planos.</t>
  </si>
  <si>
    <t>Excavación Tuberías</t>
  </si>
  <si>
    <t>Suministro e Instalacion de Tuberia A.N. 2´´</t>
  </si>
  <si>
    <t>Suministro e Instalacion de Tuberia de  A.P. 1/2´´</t>
  </si>
  <si>
    <t>TERMINACION DE COCINA</t>
  </si>
  <si>
    <t>Suministro e Instalacion de Tope Granito Natural (Todo Costo)</t>
  </si>
  <si>
    <t>P2</t>
  </si>
  <si>
    <t>Base para Meseta de Cocina en Hormigon Simple (H= 10.00 cm)</t>
  </si>
  <si>
    <t xml:space="preserve">Gabinetes de piso en pino tratado. Incluye Tramerias y Tiradores. </t>
  </si>
  <si>
    <t>PL</t>
  </si>
  <si>
    <t>INSTALACIONES ELECTRICAS</t>
  </si>
  <si>
    <t>Luces Cenitales. Incluye Accesorios y MO</t>
  </si>
  <si>
    <t>Interruptores Sencillos. Incluye  Accesorios y MO</t>
  </si>
  <si>
    <t>Interruptores Doble. Incluye  Accesorios y MO</t>
  </si>
  <si>
    <t>Interruptores Triples. Incluye  Accesorios y MO</t>
  </si>
  <si>
    <t>Toma Corrientes  110V. Incluye Accesorios y MO</t>
  </si>
  <si>
    <t>Panel de Distribución de 4 Circuitos. Incluye Accesorios y MO</t>
  </si>
  <si>
    <t>Salida de Telefono. Incluye Accesorios y MO</t>
  </si>
  <si>
    <t>Salida para Antena. Incluye Accesorios y MO</t>
  </si>
  <si>
    <t xml:space="preserve">Conexión Panel con Linea de la Calle </t>
  </si>
  <si>
    <t>PUERTAS Y VENTANAS</t>
  </si>
  <si>
    <t xml:space="preserve">Suministro e Instalacion de Puertas en Polimetal Apaneladas Color Blanco (0.80-0.90 x 2.10 mts). Incluye Llavin </t>
  </si>
  <si>
    <t xml:space="preserve">Suministro e Instalacion de Ventanas de Aluminio Tipo AA Color Blanco </t>
  </si>
  <si>
    <t>TERMINACION DE PINTURA</t>
  </si>
  <si>
    <t>Pintura Base Acrilica</t>
  </si>
  <si>
    <t>Pintura Acrílica Interior y Exterior (Dos Manos)</t>
  </si>
  <si>
    <t>MICELANEOS</t>
  </si>
  <si>
    <t>Tarja Aluminio 5´´x9´´</t>
  </si>
  <si>
    <t>ud</t>
  </si>
  <si>
    <t xml:space="preserve">LIMPIEZA FINAL </t>
  </si>
  <si>
    <t xml:space="preserve">Limpieza Continua y Final. Incluye Bote de Escombros </t>
  </si>
  <si>
    <t xml:space="preserve">PA </t>
  </si>
  <si>
    <t>GASTOS INDIRECTOS</t>
  </si>
  <si>
    <t>Transporte</t>
  </si>
  <si>
    <t xml:space="preserve">Gastos Administrativos </t>
  </si>
  <si>
    <t>Fondo de Pensiones y Jubilaciones (Ley 6-86)</t>
  </si>
  <si>
    <t xml:space="preserve">Seguros y Fianzas </t>
  </si>
  <si>
    <t>Codia</t>
  </si>
  <si>
    <t xml:space="preserve">Dirección Tecnica </t>
  </si>
  <si>
    <t>Itbis (18% Dirección Tecnica)</t>
  </si>
  <si>
    <t xml:space="preserve">TOTAL GASTOS INDIRECTOS </t>
  </si>
  <si>
    <t>TOTAL GENERAL PRESUPUESTO</t>
  </si>
  <si>
    <t xml:space="preserve">DEMOLICION </t>
  </si>
  <si>
    <t>Suministro e instalacion Tuberia A.N. 4´´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</si>
</sst>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800]dddd\,\ mmmm\ dd\,\ yyyy"/>
    <numFmt numFmtId="165" formatCode="_(* #,##0.00_);_(* \(#,##0.00\);_(* &quot;-&quot;??_);_(@_)"/>
    <numFmt numFmtId="166" formatCode="_-[$RD$-1C0A]* #,##0.00_ ;_-[$RD$-1C0A]* \-#,##0.00\ ;_-[$RD$-1C0A]* &quot;-&quot;??_ ;_-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</font>
    <font>
      <b/>
      <i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1" fillId="0" borderId="0"/>
  </cellStyleXfs>
  <cellXfs count="74">
    <xf numFmtId="0" fontId="0" fillId="0" borderId="0" xfId="0"/>
    <xf numFmtId="0" fontId="2" fillId="0" borderId="0" xfId="0" applyFont="1" applyFill="1"/>
    <xf numFmtId="0" fontId="7" fillId="0" borderId="0" xfId="0" applyFont="1" applyFill="1" applyAlignment="1">
      <alignment horizontal="center"/>
    </xf>
    <xf numFmtId="0" fontId="9" fillId="0" borderId="0" xfId="0" applyFont="1" applyFill="1" applyAlignment="1">
      <alignment horizontal="right"/>
    </xf>
    <xf numFmtId="165" fontId="9" fillId="0" borderId="0" xfId="3" quotePrefix="1" applyNumberFormat="1" applyFont="1" applyFill="1" applyAlignment="1">
      <alignment horizontal="right"/>
    </xf>
    <xf numFmtId="0" fontId="0" fillId="0" borderId="0" xfId="0" applyFill="1"/>
    <xf numFmtId="4" fontId="10" fillId="0" borderId="0" xfId="0" applyNumberFormat="1" applyFont="1" applyFill="1" applyAlignment="1">
      <alignment vertical="center"/>
    </xf>
    <xf numFmtId="4" fontId="10" fillId="0" borderId="0" xfId="0" applyNumberFormat="1" applyFont="1" applyFill="1"/>
    <xf numFmtId="4" fontId="8" fillId="0" borderId="0" xfId="0" applyNumberFormat="1" applyFont="1" applyFill="1"/>
    <xf numFmtId="4" fontId="8" fillId="0" borderId="0" xfId="0" applyNumberFormat="1" applyFont="1" applyFill="1" applyAlignment="1">
      <alignment horizontal="left"/>
    </xf>
    <xf numFmtId="0" fontId="8" fillId="0" borderId="0" xfId="0" applyFont="1" applyFill="1"/>
    <xf numFmtId="4" fontId="11" fillId="0" borderId="0" xfId="0" applyNumberFormat="1" applyFont="1" applyFill="1"/>
    <xf numFmtId="4" fontId="11" fillId="0" borderId="0" xfId="0" applyNumberFormat="1" applyFont="1" applyFill="1" applyAlignment="1">
      <alignment horizontal="left"/>
    </xf>
    <xf numFmtId="0" fontId="11" fillId="0" borderId="0" xfId="0" applyFont="1" applyFill="1"/>
    <xf numFmtId="4" fontId="12" fillId="0" borderId="1" xfId="0" applyNumberFormat="1" applyFont="1" applyFill="1" applyBorder="1" applyAlignment="1">
      <alignment horizontal="center"/>
    </xf>
    <xf numFmtId="4" fontId="12" fillId="0" borderId="0" xfId="0" quotePrefix="1" applyNumberFormat="1" applyFont="1" applyFill="1" applyAlignment="1">
      <alignment horizontal="left"/>
    </xf>
    <xf numFmtId="4" fontId="12" fillId="0" borderId="0" xfId="0" applyNumberFormat="1" applyFont="1" applyFill="1" applyBorder="1"/>
    <xf numFmtId="4" fontId="13" fillId="0" borderId="0" xfId="0" applyNumberFormat="1" applyFont="1" applyFill="1" applyBorder="1"/>
    <xf numFmtId="4" fontId="13" fillId="0" borderId="0" xfId="0" applyNumberFormat="1" applyFont="1" applyFill="1" applyBorder="1" applyAlignment="1">
      <alignment horizontal="left"/>
    </xf>
    <xf numFmtId="4" fontId="13" fillId="0" borderId="0" xfId="0" applyNumberFormat="1" applyFont="1" applyFill="1"/>
    <xf numFmtId="4" fontId="13" fillId="0" borderId="0" xfId="0" applyNumberFormat="1" applyFont="1" applyFill="1" applyBorder="1" applyAlignment="1">
      <alignment horizontal="center"/>
    </xf>
    <xf numFmtId="4" fontId="12" fillId="0" borderId="0" xfId="0" applyNumberFormat="1" applyFont="1" applyFill="1" applyBorder="1" applyAlignment="1"/>
    <xf numFmtId="4" fontId="12" fillId="0" borderId="0" xfId="0" applyNumberFormat="1" applyFont="1" applyFill="1" applyBorder="1" applyAlignment="1">
      <alignment horizontal="left"/>
    </xf>
    <xf numFmtId="4" fontId="12" fillId="0" borderId="0" xfId="0" quotePrefix="1" applyNumberFormat="1" applyFont="1" applyFill="1" applyBorder="1" applyAlignment="1">
      <alignment horizontal="left"/>
    </xf>
    <xf numFmtId="4" fontId="13" fillId="0" borderId="0" xfId="0" applyNumberFormat="1" applyFont="1" applyFill="1" applyBorder="1" applyAlignment="1">
      <alignment vertical="center" wrapText="1"/>
    </xf>
    <xf numFmtId="4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left" vertical="center" wrapText="1"/>
    </xf>
    <xf numFmtId="4" fontId="13" fillId="0" borderId="0" xfId="0" applyNumberFormat="1" applyFont="1" applyFill="1" applyAlignment="1">
      <alignment vertical="center"/>
    </xf>
    <xf numFmtId="2" fontId="13" fillId="0" borderId="0" xfId="0" applyNumberFormat="1" applyFont="1" applyFill="1" applyBorder="1" applyAlignment="1">
      <alignment vertical="center"/>
    </xf>
    <xf numFmtId="2" fontId="13" fillId="0" borderId="0" xfId="0" applyNumberFormat="1" applyFont="1" applyFill="1" applyBorder="1"/>
    <xf numFmtId="0" fontId="0" fillId="0" borderId="0" xfId="0" applyFont="1" applyFill="1"/>
    <xf numFmtId="4" fontId="12" fillId="0" borderId="2" xfId="0" applyNumberFormat="1" applyFont="1" applyFill="1" applyBorder="1"/>
    <xf numFmtId="4" fontId="13" fillId="0" borderId="3" xfId="0" applyNumberFormat="1" applyFont="1" applyFill="1" applyBorder="1"/>
    <xf numFmtId="4" fontId="13" fillId="0" borderId="3" xfId="0" applyNumberFormat="1" applyFont="1" applyFill="1" applyBorder="1" applyAlignment="1">
      <alignment horizontal="left"/>
    </xf>
    <xf numFmtId="4" fontId="13" fillId="0" borderId="0" xfId="0" applyNumberFormat="1" applyFont="1" applyFill="1" applyBorder="1" applyAlignment="1"/>
    <xf numFmtId="10" fontId="13" fillId="0" borderId="0" xfId="1" applyNumberFormat="1" applyFont="1" applyFill="1" applyBorder="1"/>
    <xf numFmtId="4" fontId="2" fillId="0" borderId="0" xfId="0" applyNumberFormat="1" applyFont="1" applyFill="1" applyBorder="1" applyAlignment="1">
      <alignment vertical="top"/>
    </xf>
    <xf numFmtId="0" fontId="13" fillId="0" borderId="0" xfId="0" applyFont="1" applyFill="1" applyAlignment="1"/>
    <xf numFmtId="4" fontId="12" fillId="0" borderId="3" xfId="0" applyNumberFormat="1" applyFont="1" applyFill="1" applyBorder="1"/>
    <xf numFmtId="4" fontId="15" fillId="0" borderId="0" xfId="0" applyNumberFormat="1" applyFont="1" applyFill="1"/>
    <xf numFmtId="4" fontId="16" fillId="0" borderId="0" xfId="0" applyNumberFormat="1" applyFont="1" applyFill="1"/>
    <xf numFmtId="165" fontId="17" fillId="0" borderId="0" xfId="3" applyNumberFormat="1" applyFont="1" applyFill="1"/>
    <xf numFmtId="4" fontId="18" fillId="0" borderId="0" xfId="0" applyNumberFormat="1" applyFont="1" applyFill="1"/>
    <xf numFmtId="165" fontId="11" fillId="0" borderId="0" xfId="3" applyNumberFormat="1" applyFont="1" applyFill="1"/>
    <xf numFmtId="4" fontId="19" fillId="0" borderId="0" xfId="0" applyNumberFormat="1" applyFont="1" applyFill="1" applyAlignment="1">
      <alignment vertical="center"/>
    </xf>
    <xf numFmtId="165" fontId="20" fillId="0" borderId="0" xfId="3" applyNumberFormat="1" applyFont="1" applyFill="1" applyAlignment="1">
      <alignment vertical="center"/>
    </xf>
    <xf numFmtId="4" fontId="8" fillId="0" borderId="0" xfId="0" applyNumberFormat="1" applyFont="1" applyFill="1" applyAlignment="1">
      <alignment horizontal="left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0" xfId="2" applyFont="1" applyFill="1" applyAlignment="1" applyProtection="1">
      <alignment horizontal="center"/>
    </xf>
    <xf numFmtId="165" fontId="8" fillId="0" borderId="0" xfId="3" applyNumberFormat="1" applyFont="1" applyFill="1" applyAlignment="1">
      <alignment horizontal="center"/>
    </xf>
    <xf numFmtId="4" fontId="13" fillId="0" borderId="0" xfId="0" applyNumberFormat="1" applyFont="1" applyFill="1" applyBorder="1" applyAlignment="1" applyProtection="1">
      <alignment horizontal="left"/>
      <protection locked="0"/>
    </xf>
    <xf numFmtId="4" fontId="13" fillId="0" borderId="0" xfId="0" applyNumberFormat="1" applyFont="1" applyFill="1" applyBorder="1" applyProtection="1">
      <protection locked="0"/>
    </xf>
    <xf numFmtId="0" fontId="2" fillId="0" borderId="0" xfId="0" applyFont="1" applyFill="1" applyProtection="1">
      <protection locked="0"/>
    </xf>
    <xf numFmtId="166" fontId="13" fillId="0" borderId="0" xfId="4" applyNumberFormat="1" applyFont="1" applyFill="1" applyBorder="1" applyAlignment="1" applyProtection="1">
      <alignment horizontal="left"/>
      <protection locked="0"/>
    </xf>
    <xf numFmtId="0" fontId="14" fillId="0" borderId="0" xfId="0" applyFont="1" applyFill="1" applyProtection="1">
      <protection locked="0"/>
    </xf>
    <xf numFmtId="166" fontId="12" fillId="0" borderId="0" xfId="0" applyNumberFormat="1" applyFont="1" applyFill="1" applyBorder="1" applyProtection="1">
      <protection locked="0"/>
    </xf>
    <xf numFmtId="166" fontId="13" fillId="0" borderId="0" xfId="4" applyNumberFormat="1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Protection="1"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Border="1" applyProtection="1">
      <protection locked="0"/>
    </xf>
    <xf numFmtId="4" fontId="12" fillId="0" borderId="0" xfId="0" applyNumberFormat="1" applyFont="1" applyFill="1" applyBorder="1" applyAlignment="1" applyProtection="1">
      <alignment horizontal="left"/>
      <protection locked="0"/>
    </xf>
    <xf numFmtId="4" fontId="12" fillId="0" borderId="0" xfId="0" applyNumberFormat="1" applyFont="1" applyFill="1" applyProtection="1">
      <protection locked="0"/>
    </xf>
    <xf numFmtId="4" fontId="13" fillId="0" borderId="3" xfId="0" applyNumberFormat="1" applyFont="1" applyFill="1" applyBorder="1" applyProtection="1">
      <protection locked="0"/>
    </xf>
    <xf numFmtId="166" fontId="12" fillId="0" borderId="3" xfId="0" applyNumberFormat="1" applyFont="1" applyFill="1" applyBorder="1" applyProtection="1">
      <protection locked="0"/>
    </xf>
    <xf numFmtId="0" fontId="0" fillId="0" borderId="4" xfId="0" applyBorder="1" applyProtection="1">
      <protection locked="0"/>
    </xf>
    <xf numFmtId="4" fontId="12" fillId="0" borderId="0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4" fontId="2" fillId="0" borderId="0" xfId="0" applyNumberFormat="1" applyFont="1" applyFill="1" applyBorder="1" applyAlignment="1" applyProtection="1">
      <alignment vertical="top"/>
      <protection locked="0"/>
    </xf>
    <xf numFmtId="166" fontId="2" fillId="0" borderId="0" xfId="0" applyNumberFormat="1" applyFont="1" applyFill="1" applyBorder="1" applyAlignment="1" applyProtection="1">
      <alignment vertical="top"/>
      <protection locked="0"/>
    </xf>
    <xf numFmtId="4" fontId="12" fillId="0" borderId="3" xfId="0" applyNumberFormat="1" applyFont="1" applyFill="1" applyBorder="1" applyAlignment="1" applyProtection="1">
      <alignment horizontal="left"/>
      <protection locked="0"/>
    </xf>
    <xf numFmtId="4" fontId="11" fillId="0" borderId="3" xfId="0" applyNumberFormat="1" applyFont="1" applyFill="1" applyBorder="1" applyProtection="1">
      <protection locked="0"/>
    </xf>
  </cellXfs>
  <cellStyles count="6">
    <cellStyle name="Hipervínculo" xfId="2" builtinId="8"/>
    <cellStyle name="Millares 3" xfId="3"/>
    <cellStyle name="Moneda 2" xfId="4"/>
    <cellStyle name="Normal" xfId="0" builtinId="0"/>
    <cellStyle name="Normal 2 5" xfId="5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71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562661</xdr:colOff>
      <xdr:row>0</xdr:row>
      <xdr:rowOff>173752</xdr:rowOff>
    </xdr:from>
    <xdr:to>
      <xdr:col>1</xdr:col>
      <xdr:colOff>785784</xdr:colOff>
      <xdr:row>6</xdr:row>
      <xdr:rowOff>39687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562661" y="173752"/>
          <a:ext cx="1070848" cy="1161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562661</xdr:colOff>
      <xdr:row>0</xdr:row>
      <xdr:rowOff>173752</xdr:rowOff>
    </xdr:from>
    <xdr:to>
      <xdr:col>1</xdr:col>
      <xdr:colOff>785784</xdr:colOff>
      <xdr:row>6</xdr:row>
      <xdr:rowOff>39687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562661" y="173752"/>
          <a:ext cx="1070848" cy="1161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562661</xdr:colOff>
      <xdr:row>0</xdr:row>
      <xdr:rowOff>173752</xdr:rowOff>
    </xdr:from>
    <xdr:to>
      <xdr:col>1</xdr:col>
      <xdr:colOff>785784</xdr:colOff>
      <xdr:row>6</xdr:row>
      <xdr:rowOff>39687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562661" y="173752"/>
          <a:ext cx="1070848" cy="1161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562661</xdr:colOff>
      <xdr:row>0</xdr:row>
      <xdr:rowOff>173752</xdr:rowOff>
    </xdr:from>
    <xdr:to>
      <xdr:col>1</xdr:col>
      <xdr:colOff>785784</xdr:colOff>
      <xdr:row>6</xdr:row>
      <xdr:rowOff>39687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562661" y="173752"/>
          <a:ext cx="1070848" cy="1161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Presupuestos%20en%20obra%202005\Zona%20II\118-05%20terminacion%20acueducto%20de%20viaja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Acero%20Estrella/Cotizacion/2010/Proyectos%20Tipo%20A/REMODELACION%20AILA%202010/Licitaci&#243;n%20AILA%20(Remodelaci&#243;n%20terminal%20-%20MAyo%202010)%20(20-agosto-2010)%2022%2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nald\My%20Documents\Documentos%20Compartidos%20(Donald-Geovanny)\Presupuestos%20TRANSPARENTADOS\Omar%20CD%20System\Presupuesto%20Nave%20Omar%20CD%20VER.%20TECH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An&#225;lisis%201,%202,%203\Copia%20de%20Analisi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YELIS\Proyectos%20OISOE\Documents%20and%20Settings\vbaez\Local%20Settings\Temporary%20Internet%20Files\Content.IE5\KF1K0GOD\mac\ANALISIS%20JUNIO%202007%20-Para-Proyectos-BNV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Reyna%20Vasquez\Desktop\IGLESIAS%20POLICLINICAS%20Y%20ESCUELAS\CARPETA%20GENERAL\San%20Francisco%20de%20Macoris\Analisis%20de%20Precios%20Unitari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Ing.%20Tony%20Hernandez\Escritorio\Comedor%20Juegos%20Regionales%20Bayaguan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\proyectos%20oisoe\Documents%20and%20Settings\Administrador\Escritorio\Documents%20and%20Settings\jbaez\My%20Documents\YALBI\Mia\Copia%20de%20UCLAS-COMENC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DATOSCUB\Proyectos%20Especiales\Obras%20Sector%20Salud%20(H-S)%202000\NORTE\Santiago\Cub.%20Reparacion%20Sub-centro%20de%20Salud%20Licey,%20Santiago%20(2)(Incremento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ingenieria\Documents%20and%20Settings\Raul%20N.%20%20Rizek\My%20Documents\Carretera%20Sto.%20Dgo.%20-%20Samana\Precios%20Rincon%20de%20Molinill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CARPETAS%20DEPTO.%20PRESUPUESTOS\FERNANDEZ\ANALISIS\Copia%20de%20UCLAS-COM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Eva%20L.%20JImenez%20Pagan\My%20Documents\Banco%20Central\Martin%20Fernandez%20-%20Calles\Presup.%20dise&#241;o%20original%20(30-mar-04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\My%20Documents\Proyectos%20OISOE\Calles\Incava\Analisis_Marzo_06___Incav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Maria%20Angelica\Cubicaciones\Incava\Analisis%20Contrato%20-%20Incav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Documents%20and%20Settings\Julio%20Vargas\Escritorio\PADRE_LAS_CASAS\ANALISIS_TODO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ucla\ucla%205%20julio\presupuestos\Documents%20and%20Settings\kelly\Mis%20documentos\UCLA\UCLAS-COMENC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bancup%20julio%202009\PRESUPUESTOS\San%20Cristobal\Puente%20Arroyo%20Ca&#241;o-San%20Jose%20del%20Puerto\Documents%20and%20Settings\JOEL\Mis%20documentos\Documents%20and%20Settings\Joel%20Francisco\Mis%20documentos\Documents%20and%20Setting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presupuesto%20%20habitacional%20sanchez\EDF.%20SAN%20CRISTOBAL\metodologia%20Presupuestos\Analisis%20de%20Edificacione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esupuesto%20donald%202007\DONALD%20PC%20VOL%202\Archivo%20Horacio\Proyectos%20Ingenieria%20Metalica\Concurso%20Mao\Presupuestos\Presupuesto%20genera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OYECTO%20PIEDRA%20BLANCA\JOEL\APC\InaconsaACT\Volumenes%20del%20Presupuesto\bPrimer%20Nivel\CIAceros%201erN.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JOEL\APC\InaconsaACT\Soportes%20Analisis,Presupuestos,Controles\BPreliminar\Soportes%20Grales.Controles%20de%20Obr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Ray\Escritorio\Presupuesto%20Habitacional%20Piedra%20Blanca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nts%20and%20Settings/Administrator/My%20Documents/BACKUP%20JULIO/wandel/escritorio%201/PRESUPUESTOS/Peravia/Salinas/PRESUPUESTO%20vivienda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Maximo\Maria%20Angelica\OISOE%20EVA\Calles\Demja%20-%20Hato%20Mayor\Analisis%20Dic%2005%20-%20Demj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nts%20and%20Settings/Administrator.ARQUITECTURA5/My%20Documents/macm/PRE,DESVIO,%20ALCANTARILLADOS%20Y%20POTABLE%20LADO%20ESTE%20P.%20LIVIO%20C%20-%20Av/PRE,DESVIO,%20ALC.%20Y%20POT.%20LADO%20OESTE%20P.%20LIVIO%20C%20-%20A.%20FLEMING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Personal\Presupuesto%20Residencial%20Nicole%20I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Partidas%20Electricas%20Terminaci&#243;n%20Construcci&#243;n%20Albergue%20Ni&#241;os%20Huerfanos%20de%20Moc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MONICA%20PROYECTOS/MONICA%20PROYECTOS%20COMP%20AYUNTAMIENTO/Presupuesto_Torre__KEVANY(1)%20mechy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company\Documents%20and%20Settings\asifres\Desktop\Estimados%20y%20presupuestos\Estimados%20del%20M\Pre%20Capilla%20Los%20&#193;ngeles%20(Fase%20II)%20-%20mayo%200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~1/mpena/LOCALS~1/Temp/Users/yanel/Documents/PERSONALTRABAJOS/CUPIDO/PROYECTO%20MICHEL%20MARIE/PRESUPUESTO%20RESIDENCIAL%20MICHELLE%20MARIE%20modif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JAJAJAJA\Desktop\PROYECTOS\colina%20definitivo2\G.A.1(07junio2005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Users\Jaime\Documents\Oficina%20Comision%20Desarrollo%20Provincial\Iglesia%20Catalina\Iglesia%20Catalina%20(version%201)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einier\e\Documents%20and%20Settings\Ing.%20Tony%20Hernandez\Escritorio\Comedor%20Juegos%20Regionales%20Bayaguan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Users/user/Mechy/Mechy%20Proyectos/Presupuesto_Torre__KEVANY(1)(1)_ultimas_correciones_yram(1)_correciones_yunior(1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bierta2\disco%20de%20costo\disco%20de%20costos\Documents%20and%20Settings\Administrador\Escritorio\LAS%20AMERICAS%20OZORIA%20TUNEL\PRES(1).%20TERMINACION%20LAS%20AMERICAS-TUNEL-PASARELAS-OISOE-03-AG0-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-especi\Obras%20Sector%20Salud%20(H-S)%202000\NORTE\Santiago\Cub.%20Policlinica%20en%20el%20Sector%20La%20Joya,%20paloma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XCEL\FOLLETOS\2012\2012%20Nueva%20Edicion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YELIS\Proyectos%20OISOE\Documents%20and%20Settings\Anayelis.EVA\My%20Documents\Proyectos%20OISOE\SET\Ana%20Raquel\Iglesia\Presupuesto%20Ciencias%20Juridicas-Uasd-grucon-2009-10-27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~1/mpena/LOCALS~1/Temp/Users/YANEL/Documents/PERSONALTRABAJOS/elizabeth%20concepcion/Presupuesto_proyecto_johanna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Incava\Analisis%20Marzo%2006%20-%20Incava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Pres.%20Cubierta%20Altar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CARPETAS%20DEPTO.%20PRESUPUESTOS\YANEL%20FERNANDEZ\Santo%20Domingo\puente%20cuaba\Presupuesto%20Construcion%20Puente%20Sobre%20el%20Rio%20Isabela,%20Carretera%20La%20Cuaba%20Km%2022%20Autopista%20Duarte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ocuments\PRESUPUESOS%20FONPER\CENTRO%20TEXTI%20QUITA%20CORAZA\Documents%20and%20Settings\JAJAJAJA\Desktop\PROYECTOS\colina%20definitivo2\Presupuesto%20Colina%20ben\ACACIA%20ben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antony's\SANCHEZ%20CURIEL\DSD%20(tanques%20falconbridge+varios)\nave%20fadoc%20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bancup%20julio%202009\PRESUPUESTOS\San%20Cristobal\Puente%20Arroyo%20Ca&#241;o-San%20Jose%20del%20Puerto\MIS%20DOCUMENTOS\PROYECTO%20TERMINACION%20SOFTBALL%20COJPD\PRESUPUESTO%20MODIFICADO\PRESUPUESTO_FEDOSA_14NOV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presupuesto%20donald%202007\DONALD%20PC%20VOL%202\Archivo%20Horacio\Proyectos%20Ingenieria%20Metalica\Concurso%20Mao\Presupuestos\Presupuesto%20general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UARIO-03\Almacen%20(D)\LP\Mis%20doc.%20of\OZORIA%202006\LAS%20AMERICAS\PRESUPUESTO\PRES.%20TUNEL%20CHARLE%20REV%20ABRIL%2007\TUNEL%20CHARLES%20ABRIL%200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MONICA%20PROYECTOS/TORRE%20KEYANI/PRESUPTORRE%20KEVA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Silvio/DEFENSA%20CIVIL,%20REVISAR/Presupuesto%20Defensa%20Civil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geobanny\Barrick\Paquete%20II\PIT%20OFFICE\PRESUPUESTO%20PIT%20OFFICE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dia.org.do/DOCUME~1/mpena/LOCALS~1/Temp/LICITACION%20VILLAS%20TIPO%20PRESIDENCIAL%20BISONO/Villa%20%20Presidencial4,5,6%20BISONO-ultimo%20DEFINITIVO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codetel.net.do/Documents%20and%20Settings/Administrator/My%20Documents/PROYECTOS/LICITACION%20011-2006/PROPUESTA/2005%2012%20Dic%20Texto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moncion\Desktop\Yisel%20Moncion\PRESUPUESOS%20FONPER\VIVIENDAS%20DAJABON\PRESUPUESTO%20VDJ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6068a73cbf6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PC%20VOL%202\METRO\INGENIERIA%20METALICA\PASARELA%20ESTACION%20ISABELA\PASARELA%20PEATONAL%20ESTACION%20ISABEL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company\Users\Eloy%20Blanco%20Abbott\Trabajando\3_Estandars%20IJSUD\170-3\SRD-170-3%20Presupues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 4-05"/>
      <sheetName val="PRESUPUESTO (CORREGIDO)"/>
      <sheetName val="Módulo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773">
          <cell r="G773">
            <v>2.7450293706293705</v>
          </cell>
        </row>
        <row r="1453">
          <cell r="G1453">
            <v>1.18</v>
          </cell>
        </row>
        <row r="1534">
          <cell r="G1534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04">
          <cell r="G2304">
            <v>1.1582807182752932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32">
          <cell r="G2432">
            <v>1.499981906661326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>
        <row r="8">
          <cell r="E8" t="str">
            <v>P.U. RD$</v>
          </cell>
        </row>
        <row r="10">
          <cell r="E10" t="str">
            <v>P.A.</v>
          </cell>
        </row>
        <row r="12">
          <cell r="E12" t="str">
            <v xml:space="preserve"> 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 xml:space="preserve"> 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 xml:space="preserve"> </v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</sheetNames>
    <sheetDataSet>
      <sheetData sheetId="0">
        <row r="9">
          <cell r="F9">
            <v>280</v>
          </cell>
        </row>
        <row r="11">
          <cell r="F11">
            <v>1796.9451931716083</v>
          </cell>
        </row>
        <row r="12">
          <cell r="F12">
            <v>1796.9451931716083</v>
          </cell>
        </row>
        <row r="15">
          <cell r="F15">
            <v>45</v>
          </cell>
        </row>
        <row r="16">
          <cell r="F16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0">
          <cell r="F30">
            <v>500</v>
          </cell>
        </row>
        <row r="31">
          <cell r="F31">
            <v>500</v>
          </cell>
        </row>
        <row r="39">
          <cell r="F39">
            <v>550</v>
          </cell>
        </row>
        <row r="41">
          <cell r="F41">
            <v>500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MOVTIERRA"/>
      <sheetName val="A-BASICOS"/>
      <sheetName val="Alcant"/>
      <sheetName val="Hormigones"/>
      <sheetName val="Muestreo"/>
    </sheetNames>
    <sheetDataSet>
      <sheetData sheetId="0" refreshError="1"/>
      <sheetData sheetId="1" refreshError="1"/>
      <sheetData sheetId="2">
        <row r="2024">
          <cell r="A2024" t="str">
            <v>ACA-1</v>
          </cell>
          <cell r="B2024" t="str">
            <v>arranque materiales blancos</v>
          </cell>
          <cell r="D2024" t="str">
            <v>m3E</v>
          </cell>
          <cell r="E2024">
            <v>5.2</v>
          </cell>
          <cell r="G2024">
            <v>5.2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istado Equipos a utilizar"/>
      <sheetName val="Analisis de Precios Unitarios"/>
      <sheetName val="Hoja3"/>
    </sheetNames>
    <sheetDataSet>
      <sheetData sheetId="0" refreshError="1"/>
      <sheetData sheetId="1">
        <row r="11">
          <cell r="I11">
            <v>1863.7719999999999</v>
          </cell>
        </row>
        <row r="12">
          <cell r="I12">
            <v>1720.396</v>
          </cell>
        </row>
      </sheetData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3">
          <cell r="B13" t="str">
            <v>Cascajo Limpio</v>
          </cell>
          <cell r="C13" t="str">
            <v>M3</v>
          </cell>
          <cell r="D13">
            <v>150</v>
          </cell>
        </row>
        <row r="14">
          <cell r="B14" t="str">
            <v>Arena Triturada y Lavada ( especial para hormigones )</v>
          </cell>
          <cell r="C14" t="str">
            <v>M3</v>
          </cell>
          <cell r="D14">
            <v>250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17">
          <cell r="B17" t="str">
            <v>Arena Fina</v>
          </cell>
          <cell r="C17" t="str">
            <v>M3</v>
          </cell>
          <cell r="D17">
            <v>350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1">
          <cell r="B21" t="str">
            <v xml:space="preserve">Bloques de 4" </v>
          </cell>
          <cell r="C21" t="str">
            <v>UD</v>
          </cell>
          <cell r="D21">
            <v>7.62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25">
          <cell r="B25" t="str">
            <v>Andamios (  0.25 planchas plywood / 10 usos  )</v>
          </cell>
          <cell r="C25" t="str">
            <v>UD</v>
          </cell>
          <cell r="D25">
            <v>515</v>
          </cell>
        </row>
        <row r="26">
          <cell r="B26" t="str">
            <v>Baldosas Granito 40x40 (incluye transporte e ITBI )</v>
          </cell>
          <cell r="C26" t="str">
            <v>UD</v>
          </cell>
          <cell r="D26">
            <v>64.8</v>
          </cell>
        </row>
        <row r="27">
          <cell r="B27" t="str">
            <v>Bote de Material</v>
          </cell>
          <cell r="C27" t="str">
            <v>M3</v>
          </cell>
          <cell r="D27">
            <v>80</v>
          </cell>
        </row>
        <row r="29">
          <cell r="B29" t="str">
            <v>Cal Pomier (  50 Lbs.  )</v>
          </cell>
          <cell r="C29" t="str">
            <v>FDA</v>
          </cell>
          <cell r="D29">
            <v>68.989999999999995</v>
          </cell>
        </row>
        <row r="34">
          <cell r="B34" t="str">
            <v>Cerámica Italiana Pared</v>
          </cell>
          <cell r="C34" t="str">
            <v>M2</v>
          </cell>
          <cell r="D34">
            <v>450</v>
          </cell>
        </row>
        <row r="35">
          <cell r="B35" t="str">
            <v>Cerámica 30x30 Pared (Cerarte)</v>
          </cell>
          <cell r="C35" t="str">
            <v>UD</v>
          </cell>
          <cell r="D35">
            <v>36</v>
          </cell>
        </row>
        <row r="42">
          <cell r="B42" t="str">
            <v>Zócalo de Cerámica de 30</v>
          </cell>
          <cell r="C42" t="str">
            <v>UD</v>
          </cell>
          <cell r="D42">
            <v>6.15</v>
          </cell>
        </row>
        <row r="44">
          <cell r="B44" t="str">
            <v>Listelos de 20 Cms en Baños</v>
          </cell>
          <cell r="C44" t="str">
            <v>UD</v>
          </cell>
          <cell r="D44">
            <v>35</v>
          </cell>
        </row>
        <row r="46">
          <cell r="B46" t="str">
            <v>Chazos (  Corte  )</v>
          </cell>
          <cell r="C46" t="str">
            <v>UD</v>
          </cell>
          <cell r="D46">
            <v>2.5</v>
          </cell>
        </row>
        <row r="47">
          <cell r="B47" t="str">
            <v>Clavos Corrientes</v>
          </cell>
          <cell r="C47" t="str">
            <v>LBS</v>
          </cell>
          <cell r="D47">
            <v>6.15</v>
          </cell>
        </row>
        <row r="50">
          <cell r="B50" t="str">
            <v>Derretido Blanco</v>
          </cell>
          <cell r="C50" t="str">
            <v>FDA</v>
          </cell>
          <cell r="D50">
            <v>175</v>
          </cell>
        </row>
        <row r="69">
          <cell r="B69" t="str">
            <v>Hilo de Nylon</v>
          </cell>
          <cell r="C69" t="str">
            <v>UD</v>
          </cell>
          <cell r="D69">
            <v>63</v>
          </cell>
        </row>
        <row r="70">
          <cell r="B70" t="str">
            <v>Hormigón Industrial 180 Kg/cm2 (Inclute ITBIS y Vaciado con Bomba)</v>
          </cell>
          <cell r="C70" t="str">
            <v>M3</v>
          </cell>
          <cell r="D70">
            <v>1430.74</v>
          </cell>
        </row>
        <row r="75">
          <cell r="B75" t="str">
            <v>Pino Bruto Americano</v>
          </cell>
          <cell r="C75" t="str">
            <v>P2</v>
          </cell>
          <cell r="D75">
            <v>17.8</v>
          </cell>
        </row>
        <row r="76">
          <cell r="B76" t="str">
            <v>Regla para Pañete (  Preparada  )</v>
          </cell>
          <cell r="C76" t="str">
            <v>P2</v>
          </cell>
          <cell r="D76">
            <v>35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1">
          <cell r="B81" t="str">
            <v>M/O Envarillado de Escalera</v>
          </cell>
          <cell r="C81" t="str">
            <v>UD</v>
          </cell>
          <cell r="D81">
            <v>700</v>
          </cell>
        </row>
        <row r="82">
          <cell r="B82" t="str">
            <v>M/O Subida de Acero para Losa</v>
          </cell>
          <cell r="C82" t="str">
            <v>QQ</v>
          </cell>
          <cell r="D82">
            <v>9.4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5">
          <cell r="B85" t="str">
            <v>M/O Goteros Colgantes</v>
          </cell>
          <cell r="C85" t="str">
            <v>ML</v>
          </cell>
          <cell r="D85">
            <v>29.62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88">
          <cell r="B88" t="str">
            <v>M/O Obrero Ligado</v>
          </cell>
          <cell r="C88" t="str">
            <v>DIA</v>
          </cell>
          <cell r="D88">
            <v>125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0">
          <cell r="B120" t="str">
            <v>M/O Elaboración Cámara Inspección</v>
          </cell>
          <cell r="C120" t="str">
            <v>UD</v>
          </cell>
          <cell r="D120">
            <v>365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2">
          <cell r="B122" t="str">
            <v>Alq. Madera Dintel (  Incl. M/O  )</v>
          </cell>
          <cell r="C122" t="str">
            <v>ML</v>
          </cell>
          <cell r="D122">
            <v>56</v>
          </cell>
        </row>
        <row r="124">
          <cell r="B124" t="str">
            <v>Alq. Madera P/Losa  (  Incl. M/O  )</v>
          </cell>
          <cell r="C124" t="str">
            <v>M2</v>
          </cell>
          <cell r="D124">
            <v>100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4">
          <cell r="B134" t="str">
            <v>Excavación Tierra ( AM )</v>
          </cell>
          <cell r="C134" t="str">
            <v>M3</v>
          </cell>
          <cell r="D134">
            <v>60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8">
          <cell r="B148" t="str">
            <v>Brigada de Topografía, incluyendo equipos</v>
          </cell>
          <cell r="C148" t="str">
            <v>DIA</v>
          </cell>
          <cell r="D148">
            <v>1400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  <row r="156">
          <cell r="B156" t="str">
            <v>Adoquín Mediterráneo Gris</v>
          </cell>
          <cell r="C156" t="str">
            <v>UD</v>
          </cell>
          <cell r="D156">
            <v>4.91</v>
          </cell>
        </row>
        <row r="241">
          <cell r="B241" t="str">
            <v>Pulido y Brillado (  De Luxe  )</v>
          </cell>
          <cell r="C241" t="str">
            <v>M2</v>
          </cell>
          <cell r="D241">
            <v>69.900000000000006</v>
          </cell>
        </row>
      </sheetData>
      <sheetData sheetId="1" refreshError="1">
        <row r="201">
          <cell r="F201">
            <v>7792.2050656250012</v>
          </cell>
        </row>
        <row r="210">
          <cell r="F210">
            <v>12250.8755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D15">
            <v>1240</v>
          </cell>
        </row>
        <row r="46">
          <cell r="D46">
            <v>35</v>
          </cell>
        </row>
        <row r="49">
          <cell r="D49">
            <v>1250</v>
          </cell>
        </row>
      </sheetData>
      <sheetData sheetId="9">
        <row r="1520">
          <cell r="G1520">
            <v>3801.1316021875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34">
          <cell r="D134">
            <v>550</v>
          </cell>
        </row>
        <row r="178">
          <cell r="D178">
            <v>95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0">
          <cell r="G10">
            <v>6.45</v>
          </cell>
        </row>
        <row r="13">
          <cell r="G13">
            <v>250</v>
          </cell>
        </row>
        <row r="17">
          <cell r="G17">
            <v>70</v>
          </cell>
        </row>
        <row r="33">
          <cell r="G33">
            <v>12.5</v>
          </cell>
        </row>
      </sheetData>
      <sheetData sheetId="12" refreshError="1"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R_Precios_Ajustado "/>
      <sheetName val="Cubicación"/>
      <sheetName val="Pagos"/>
      <sheetName val="Res-Financiero"/>
      <sheetName val="A"/>
      <sheetName val="anal te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</sheetNames>
    <sheetDataSet>
      <sheetData sheetId="0">
        <row r="1512">
          <cell r="G1512">
            <v>3526.1216021874998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D15">
            <v>1240</v>
          </cell>
        </row>
      </sheetData>
      <sheetData sheetId="9">
        <row r="1512">
          <cell r="G1512">
            <v>3526.1216021874998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34">
          <cell r="D134">
            <v>550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CONTRARO SEÑALIZACIONES"/>
      <sheetName val="Senalizacion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/>
      <sheetData sheetId="1" refreshError="1">
        <row r="11">
          <cell r="C11">
            <v>268</v>
          </cell>
        </row>
        <row r="14">
          <cell r="C14">
            <v>830</v>
          </cell>
        </row>
      </sheetData>
      <sheetData sheetId="2" refreshError="1">
        <row r="4">
          <cell r="B4">
            <v>689.6</v>
          </cell>
        </row>
      </sheetData>
      <sheetData sheetId="3"/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  <sheetName val="Ca|culo"/>
    </sheetNames>
    <sheetDataSet>
      <sheetData sheetId="0" refreshError="1"/>
      <sheetData sheetId="1" refreshError="1"/>
      <sheetData sheetId="2">
        <row r="3">
          <cell r="B3">
            <v>135</v>
          </cell>
        </row>
        <row r="5">
          <cell r="B5">
            <v>550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  <row r="10">
          <cell r="D10">
            <v>200</v>
          </cell>
        </row>
        <row r="12">
          <cell r="D12">
            <v>175</v>
          </cell>
        </row>
        <row r="17">
          <cell r="D17">
            <v>81.95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234">
          <cell r="I2234">
            <v>5287.3739999999998</v>
          </cell>
        </row>
        <row r="2356">
          <cell r="F2356">
            <v>43.914999999999999</v>
          </cell>
        </row>
        <row r="2357">
          <cell r="F2357">
            <v>58.95</v>
          </cell>
        </row>
        <row r="2358">
          <cell r="F2358">
            <v>225.58800000000002</v>
          </cell>
        </row>
        <row r="2521">
          <cell r="S2521">
            <v>1495.8779999999999</v>
          </cell>
        </row>
        <row r="2682">
          <cell r="F2682">
            <v>60.85</v>
          </cell>
        </row>
        <row r="2683">
          <cell r="F2683">
            <v>14.549999999999999</v>
          </cell>
        </row>
        <row r="2684">
          <cell r="F2684">
            <v>170.22</v>
          </cell>
        </row>
      </sheetData>
      <sheetData sheetId="7" refreshError="1">
        <row r="1139">
          <cell r="F1139">
            <v>14642.429999999998</v>
          </cell>
        </row>
      </sheetData>
      <sheetData sheetId="8" refreshError="1">
        <row r="62">
          <cell r="D62">
            <v>750</v>
          </cell>
        </row>
        <row r="99">
          <cell r="D99">
            <v>1744</v>
          </cell>
        </row>
        <row r="155">
          <cell r="D155">
            <v>3029.22</v>
          </cell>
        </row>
        <row r="156">
          <cell r="D156">
            <v>5152</v>
          </cell>
        </row>
        <row r="157">
          <cell r="D157">
            <v>5152</v>
          </cell>
        </row>
        <row r="160">
          <cell r="D160">
            <v>5800</v>
          </cell>
        </row>
        <row r="163">
          <cell r="D163">
            <v>5800</v>
          </cell>
        </row>
      </sheetData>
      <sheetData sheetId="9" refreshError="1">
        <row r="251">
          <cell r="G251">
            <v>505.60194999999993</v>
          </cell>
        </row>
        <row r="958">
          <cell r="G958">
            <v>879.60915</v>
          </cell>
        </row>
        <row r="1219">
          <cell r="G1219">
            <v>83.95</v>
          </cell>
        </row>
        <row r="1279">
          <cell r="G1279">
            <v>164.05</v>
          </cell>
        </row>
        <row r="1794">
          <cell r="F1794">
            <v>192.45389</v>
          </cell>
        </row>
        <row r="1808">
          <cell r="F1808">
            <v>50.088949999999997</v>
          </cell>
        </row>
        <row r="1819">
          <cell r="F1819">
            <v>567.19946200000004</v>
          </cell>
        </row>
      </sheetData>
      <sheetData sheetId="10" refreshError="1">
        <row r="552">
          <cell r="F552">
            <v>299.31</v>
          </cell>
        </row>
      </sheetData>
      <sheetData sheetId="11" refreshError="1">
        <row r="183">
          <cell r="C183">
            <v>351.48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320">
          <cell r="F3320">
            <v>114.45909</v>
          </cell>
        </row>
        <row r="3329">
          <cell r="F3329">
            <v>176.85633999999999</v>
          </cell>
        </row>
        <row r="3459">
          <cell r="F3459">
            <v>737.17365130498786</v>
          </cell>
        </row>
        <row r="3512">
          <cell r="F3512">
            <v>1340.6621825396824</v>
          </cell>
        </row>
        <row r="3522">
          <cell r="F3522">
            <v>219.82928999999999</v>
          </cell>
        </row>
        <row r="3537">
          <cell r="F3537">
            <v>579.17847000000017</v>
          </cell>
        </row>
        <row r="3554">
          <cell r="F3554">
            <v>77.759999999999991</v>
          </cell>
        </row>
      </sheetData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Analisis (2)"/>
      <sheetName val="1"/>
    </sheetNames>
    <sheetDataSet>
      <sheetData sheetId="0"/>
      <sheetData sheetId="1"/>
      <sheetData sheetId="2"/>
      <sheetData sheetId="3">
        <row r="10">
          <cell r="C10">
            <v>578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  <row r="45">
          <cell r="J45">
            <v>275</v>
          </cell>
        </row>
        <row r="48">
          <cell r="J48">
            <v>324</v>
          </cell>
        </row>
      </sheetData>
      <sheetData sheetId="8">
        <row r="13">
          <cell r="O13">
            <v>50</v>
          </cell>
        </row>
        <row r="37">
          <cell r="O37">
            <v>7</v>
          </cell>
        </row>
        <row r="41">
          <cell r="O41">
            <v>3.5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  <row r="55">
          <cell r="O55">
            <v>0</v>
          </cell>
        </row>
        <row r="71">
          <cell r="O71">
            <v>110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</sheetNames>
    <sheetDataSet>
      <sheetData sheetId="0" refreshError="1"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</sheetNames>
    <sheetDataSet>
      <sheetData sheetId="0" refreshError="1"/>
      <sheetData sheetId="1" refreshError="1"/>
      <sheetData sheetId="2" refreshError="1">
        <row r="9">
          <cell r="J9">
            <v>0</v>
          </cell>
        </row>
        <row r="10">
          <cell r="J10">
            <v>0</v>
          </cell>
        </row>
        <row r="11">
          <cell r="AJ11">
            <v>0</v>
          </cell>
          <cell r="AR11">
            <v>0</v>
          </cell>
        </row>
        <row r="13">
          <cell r="AG13">
            <v>0</v>
          </cell>
          <cell r="AP13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I16">
            <v>0</v>
          </cell>
        </row>
      </sheetData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Presupuesto"/>
      <sheetName val="Analisis albañileria"/>
      <sheetName val="Analisis Electrico"/>
      <sheetName val="qqVgas"/>
      <sheetName val="qqLosa1 "/>
      <sheetName val="qqEscal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6" refreshError="1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</sheetNames>
    <sheetDataSet>
      <sheetData sheetId="0"/>
      <sheetData sheetId="1"/>
      <sheetData sheetId="2"/>
      <sheetData sheetId="3"/>
      <sheetData sheetId="4"/>
      <sheetData sheetId="5"/>
      <sheetData sheetId="6">
        <row r="23">
          <cell r="G23">
            <v>1.3036438662750036</v>
          </cell>
        </row>
      </sheetData>
      <sheetData sheetId="7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/>
      <sheetData sheetId="1">
        <row r="16">
          <cell r="B16">
            <v>4387.5</v>
          </cell>
        </row>
        <row r="20">
          <cell r="C20">
            <v>511</v>
          </cell>
        </row>
        <row r="21">
          <cell r="C21">
            <v>639</v>
          </cell>
        </row>
      </sheetData>
      <sheetData sheetId="2"/>
      <sheetData sheetId="3"/>
      <sheetData sheetId="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 Desvio Alcant.  Potable"/>
      <sheetName val="Hoja1"/>
      <sheetName val="Const. desvio alc. pot. M. gome"/>
      <sheetName val="Oficio"/>
    </sheetNames>
    <sheetDataSet>
      <sheetData sheetId="0">
        <row r="49">
          <cell r="I49">
            <v>125.8</v>
          </cell>
        </row>
      </sheetData>
      <sheetData sheetId="1"/>
      <sheetData sheetId="2"/>
      <sheetData sheetId="3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Primer nivel"/>
      <sheetName val="Segundo nivel"/>
      <sheetName val="Tercer Nivel"/>
      <sheetName val="Cuarto Nivel"/>
      <sheetName val="Total 4 Niveles"/>
      <sheetName val="Resumen para Microsoft Project"/>
      <sheetName val="Hoja2"/>
      <sheetName val="resumen"/>
      <sheetName val="Suposic. Vta ETAPA A con solar"/>
      <sheetName val="Supc. Vta ETAPA A &amp; B  c- solar"/>
      <sheetName val="Supc. Vta tres etapas c-solar"/>
      <sheetName val="Evaluacion Mat. por intercamb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J20">
            <v>125</v>
          </cell>
        </row>
      </sheetData>
      <sheetData sheetId="8">
        <row r="38">
          <cell r="O38">
            <v>6.5</v>
          </cell>
        </row>
      </sheetData>
      <sheetData sheetId="9"/>
      <sheetData sheetId="10"/>
      <sheetData sheetId="11"/>
      <sheetData sheetId="12"/>
      <sheetData sheetId="13">
        <row r="53">
          <cell r="D53">
            <v>2640.8667724999996</v>
          </cell>
        </row>
        <row r="61">
          <cell r="D61">
            <v>1942.6108250000002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</sheet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 xml:space="preserve"> </v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 xml:space="preserve"> </v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 xml:space="preserve"> </v>
          </cell>
          <cell r="E131" t="str">
            <v xml:space="preserve"> </v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 xml:space="preserve"> </v>
          </cell>
          <cell r="E138" t="str">
            <v xml:space="preserve"> </v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"/>
      <sheetName val="analisis Electrico"/>
      <sheetName val="Presup_"/>
    </sheetNames>
    <sheetDataSet>
      <sheetData sheetId="0"/>
      <sheetData sheetId="1"/>
      <sheetData sheetId="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ano de Obra"/>
      <sheetName val="Insumos"/>
      <sheetName val="Analisis "/>
      <sheetName val="Analisis Civil"/>
      <sheetName val="Mezcla"/>
    </sheetNames>
    <sheetDataSet>
      <sheetData sheetId="0"/>
      <sheetData sheetId="1"/>
      <sheetData sheetId="2">
        <row r="3">
          <cell r="I3">
            <v>36.200000000000003</v>
          </cell>
        </row>
      </sheetData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no"/>
      <sheetName val="Solano-no"/>
      <sheetName val="CantsPresup platea"/>
      <sheetName val="Nuevo Solano"/>
      <sheetName val="Elect 2 fases"/>
      <sheetName val="Los Ángeles (Fase II)"/>
      <sheetName val="Form. de Certific."/>
      <sheetName val="IGL"/>
      <sheetName val="wga"/>
      <sheetName val="Presupcant"/>
      <sheetName val="Cants Mats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749">
          <cell r="B749" t="str">
            <v>LISTADO DE MANO DE OBRA</v>
          </cell>
        </row>
        <row r="750">
          <cell r="A750" t="str">
            <v>PARTIDAS</v>
          </cell>
          <cell r="C750" t="str">
            <v>U</v>
          </cell>
          <cell r="D750" t="str">
            <v>TARIFA</v>
          </cell>
          <cell r="E750" t="str">
            <v>SOBRETARIFA</v>
          </cell>
        </row>
        <row r="753">
          <cell r="E753">
            <v>1</v>
          </cell>
        </row>
        <row r="754">
          <cell r="A754" t="str">
            <v>COLOCACION DE BLOQUES</v>
          </cell>
        </row>
        <row r="755">
          <cell r="A755" t="str">
            <v>Block 10 cm.</v>
          </cell>
          <cell r="C755" t="str">
            <v>U</v>
          </cell>
          <cell r="D755">
            <v>4</v>
          </cell>
          <cell r="E755">
            <v>4</v>
          </cell>
        </row>
        <row r="756">
          <cell r="A756" t="str">
            <v>Block 15 cm.</v>
          </cell>
          <cell r="C756" t="str">
            <v>U</v>
          </cell>
          <cell r="D756">
            <v>4</v>
          </cell>
          <cell r="E756">
            <v>4</v>
          </cell>
        </row>
        <row r="757">
          <cell r="A757" t="str">
            <v>Block 20 cm.</v>
          </cell>
          <cell r="C757" t="str">
            <v>U</v>
          </cell>
          <cell r="D757">
            <v>4</v>
          </cell>
          <cell r="E757">
            <v>4</v>
          </cell>
        </row>
        <row r="759">
          <cell r="A759" t="str">
            <v>PAÑETES, TERMINACIÓN DE PAREDES Y PLAFONES</v>
          </cell>
        </row>
        <row r="760">
          <cell r="A760" t="str">
            <v xml:space="preserve">Fraguache </v>
          </cell>
          <cell r="C760" t="str">
            <v>M2</v>
          </cell>
          <cell r="D760">
            <v>4</v>
          </cell>
          <cell r="E760">
            <v>4</v>
          </cell>
        </row>
        <row r="761">
          <cell r="A761" t="str">
            <v>Careteo</v>
          </cell>
          <cell r="C761" t="str">
            <v>M2</v>
          </cell>
          <cell r="D761">
            <v>4</v>
          </cell>
          <cell r="E761">
            <v>4</v>
          </cell>
        </row>
        <row r="762">
          <cell r="A762" t="str">
            <v>Resane con goma</v>
          </cell>
          <cell r="C762" t="str">
            <v>M2</v>
          </cell>
          <cell r="D762">
            <v>4</v>
          </cell>
          <cell r="E762">
            <v>4</v>
          </cell>
        </row>
        <row r="763">
          <cell r="A763" t="str">
            <v>Repello maestreado en paredes</v>
          </cell>
          <cell r="C763" t="str">
            <v>M2</v>
          </cell>
          <cell r="D763">
            <v>7.5</v>
          </cell>
          <cell r="E763">
            <v>7.5</v>
          </cell>
        </row>
        <row r="764">
          <cell r="A764" t="str">
            <v>Repello en plafond</v>
          </cell>
          <cell r="C764" t="str">
            <v>M2</v>
          </cell>
          <cell r="D764">
            <v>7.5</v>
          </cell>
          <cell r="E764">
            <v>7.5</v>
          </cell>
        </row>
        <row r="765">
          <cell r="A765" t="str">
            <v>Repello sin maestriar</v>
          </cell>
          <cell r="C765" t="str">
            <v>M2</v>
          </cell>
          <cell r="D765">
            <v>6.75</v>
          </cell>
          <cell r="E765">
            <v>6.75</v>
          </cell>
        </row>
        <row r="766">
          <cell r="A766" t="str">
            <v>Pañete inter./ext./maest./a plomo</v>
          </cell>
          <cell r="C766" t="str">
            <v>M2</v>
          </cell>
          <cell r="D766">
            <v>33</v>
          </cell>
          <cell r="E766">
            <v>33</v>
          </cell>
        </row>
        <row r="767">
          <cell r="A767" t="str">
            <v>Pañete en techo y vigas</v>
          </cell>
          <cell r="C767" t="str">
            <v>M2</v>
          </cell>
          <cell r="D767">
            <v>33</v>
          </cell>
          <cell r="E767">
            <v>33</v>
          </cell>
        </row>
        <row r="768">
          <cell r="A768" t="str">
            <v>Pañete en columnas y vigas</v>
          </cell>
          <cell r="C768" t="str">
            <v>M2</v>
          </cell>
          <cell r="D768">
            <v>33</v>
          </cell>
          <cell r="E768">
            <v>33</v>
          </cell>
        </row>
        <row r="769">
          <cell r="A769" t="str">
            <v>Pañete pulido</v>
          </cell>
          <cell r="C769" t="str">
            <v>M2</v>
          </cell>
          <cell r="D769">
            <v>43</v>
          </cell>
          <cell r="E769">
            <v>43</v>
          </cell>
        </row>
        <row r="770">
          <cell r="A770" t="str">
            <v>Cantos y mochetas</v>
          </cell>
          <cell r="C770" t="str">
            <v>ML</v>
          </cell>
          <cell r="D770">
            <v>18</v>
          </cell>
          <cell r="E770">
            <v>18</v>
          </cell>
        </row>
        <row r="771">
          <cell r="A771" t="str">
            <v>Goteros en ranura</v>
          </cell>
          <cell r="C771" t="str">
            <v>ML</v>
          </cell>
          <cell r="D771">
            <v>36</v>
          </cell>
          <cell r="E771">
            <v>36</v>
          </cell>
        </row>
        <row r="774">
          <cell r="A774" t="str">
            <v>TERMINACION DE TECHOS E IMPERMEABILIZACION</v>
          </cell>
        </row>
        <row r="775">
          <cell r="A775" t="str">
            <v>Zabaleta</v>
          </cell>
          <cell r="C775" t="str">
            <v>ML</v>
          </cell>
          <cell r="D775">
            <v>15</v>
          </cell>
          <cell r="E775">
            <v>15</v>
          </cell>
        </row>
        <row r="776">
          <cell r="A776" t="str">
            <v>Fino techo plano</v>
          </cell>
          <cell r="C776" t="str">
            <v>M2</v>
          </cell>
          <cell r="D776">
            <v>25</v>
          </cell>
          <cell r="E776">
            <v>25</v>
          </cell>
        </row>
        <row r="777">
          <cell r="A777" t="str">
            <v>Fino techo inclinado</v>
          </cell>
          <cell r="C777" t="str">
            <v>M2</v>
          </cell>
          <cell r="D777">
            <v>25</v>
          </cell>
          <cell r="E777">
            <v>25</v>
          </cell>
        </row>
        <row r="778">
          <cell r="A778" t="str">
            <v>Subida mat./fino y zabaleta</v>
          </cell>
          <cell r="C778" t="str">
            <v>M2</v>
          </cell>
          <cell r="D778">
            <v>10</v>
          </cell>
          <cell r="E778">
            <v>10</v>
          </cell>
        </row>
        <row r="780">
          <cell r="A780" t="str">
            <v>COLOCACIÓN PISO CERÁMICA</v>
          </cell>
        </row>
        <row r="781">
          <cell r="A781" t="str">
            <v>Cerámica 33x33</v>
          </cell>
          <cell r="C781" t="str">
            <v>M2</v>
          </cell>
          <cell r="D781">
            <v>70</v>
          </cell>
          <cell r="E781">
            <v>70</v>
          </cell>
        </row>
        <row r="782">
          <cell r="A782" t="str">
            <v>Zócalos 6x33</v>
          </cell>
          <cell r="C782" t="str">
            <v>ML</v>
          </cell>
          <cell r="D782">
            <v>15</v>
          </cell>
          <cell r="E782">
            <v>15</v>
          </cell>
        </row>
        <row r="783">
          <cell r="A783" t="str">
            <v xml:space="preserve">Escalones </v>
          </cell>
          <cell r="C783" t="str">
            <v>ML</v>
          </cell>
          <cell r="D783">
            <v>75</v>
          </cell>
          <cell r="E783">
            <v>75</v>
          </cell>
        </row>
        <row r="790">
          <cell r="A790" t="str">
            <v>LABORES VARIAS</v>
          </cell>
        </row>
        <row r="791">
          <cell r="A791" t="str">
            <v xml:space="preserve">Pintura </v>
          </cell>
          <cell r="C791" t="str">
            <v>M2</v>
          </cell>
          <cell r="D791">
            <v>15</v>
          </cell>
          <cell r="E791">
            <v>15</v>
          </cell>
        </row>
        <row r="792">
          <cell r="A792" t="str">
            <v>Excavación en:  Tierra</v>
          </cell>
          <cell r="C792" t="str">
            <v>M3</v>
          </cell>
          <cell r="D792">
            <v>90</v>
          </cell>
          <cell r="E792">
            <v>90</v>
          </cell>
        </row>
        <row r="793">
          <cell r="A793" t="str">
            <v xml:space="preserve">                Tosca</v>
          </cell>
          <cell r="C793" t="str">
            <v>M3</v>
          </cell>
          <cell r="D793">
            <v>500</v>
          </cell>
          <cell r="E793">
            <v>500</v>
          </cell>
        </row>
        <row r="794">
          <cell r="A794" t="str">
            <v xml:space="preserve">                Roca</v>
          </cell>
          <cell r="C794" t="str">
            <v>M3</v>
          </cell>
          <cell r="D794">
            <v>750</v>
          </cell>
          <cell r="E794">
            <v>750</v>
          </cell>
        </row>
        <row r="795">
          <cell r="A795" t="str">
            <v>Lig. y vac. hormigón/ligadora</v>
          </cell>
          <cell r="C795" t="str">
            <v>M3</v>
          </cell>
          <cell r="D795">
            <v>335.43</v>
          </cell>
          <cell r="E795">
            <v>335.43</v>
          </cell>
        </row>
        <row r="796">
          <cell r="A796" t="str">
            <v>Coloc. acero</v>
          </cell>
          <cell r="C796" t="str">
            <v>QQ</v>
          </cell>
          <cell r="D796">
            <v>60</v>
          </cell>
          <cell r="E796">
            <v>60</v>
          </cell>
        </row>
        <row r="797">
          <cell r="A797" t="str">
            <v>Coloc. acero en vigas, zapatas muros  y dinteles</v>
          </cell>
          <cell r="C797" t="str">
            <v>ML</v>
          </cell>
          <cell r="D797">
            <v>25</v>
          </cell>
          <cell r="E797">
            <v>25</v>
          </cell>
        </row>
        <row r="798">
          <cell r="A798" t="str">
            <v>Compactación de relleno (a mano)</v>
          </cell>
          <cell r="C798" t="str">
            <v>M3</v>
          </cell>
          <cell r="D798">
            <v>60</v>
          </cell>
          <cell r="E798">
            <v>60</v>
          </cell>
        </row>
        <row r="799">
          <cell r="A799" t="str">
            <v>Bote de material (a mano)</v>
          </cell>
          <cell r="C799" t="str">
            <v>M3S</v>
          </cell>
          <cell r="D799">
            <v>70</v>
          </cell>
          <cell r="E799">
            <v>70</v>
          </cell>
        </row>
        <row r="800">
          <cell r="A800" t="str">
            <v>Jornal de un obrero</v>
          </cell>
          <cell r="C800" t="str">
            <v>Dia</v>
          </cell>
          <cell r="D800">
            <v>150</v>
          </cell>
          <cell r="E800">
            <v>150</v>
          </cell>
        </row>
        <row r="801">
          <cell r="A801" t="str">
            <v>Sembrado de grama tipo alfombra</v>
          </cell>
          <cell r="C801" t="str">
            <v>M2</v>
          </cell>
          <cell r="D801">
            <v>7</v>
          </cell>
          <cell r="E801">
            <v>7</v>
          </cell>
        </row>
        <row r="802">
          <cell r="A802" t="str">
            <v>Guarderas Metálicas, Regla Vibratoria y Alisador</v>
          </cell>
          <cell r="C802" t="str">
            <v>M2</v>
          </cell>
          <cell r="D802">
            <v>50</v>
          </cell>
          <cell r="E802">
            <v>50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bLOQUE B Y C"/>
      <sheetName val="V.Tierras A"/>
      <sheetName val="V H.A y Muros A"/>
      <sheetName val="Term A"/>
      <sheetName val="m.tIERRA BYC"/>
      <sheetName val="H.A Y MUROS BYC"/>
      <sheetName val="TERMBY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4">
          <cell r="D4">
            <v>2547.17</v>
          </cell>
        </row>
      </sheetData>
      <sheetData sheetId="7">
        <row r="10">
          <cell r="F10">
            <v>4211.5599999999995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>
        <row r="7">
          <cell r="D7">
            <v>1.4</v>
          </cell>
        </row>
        <row r="9">
          <cell r="D9">
            <v>0.3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  <sheetName val="V.Tierras A"/>
      <sheetName val="ANALISIS SEÑ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glesia Maimon (2)"/>
      <sheetName val="Presupuesto"/>
      <sheetName val="Analisis"/>
      <sheetName val="Zapatas"/>
      <sheetName val="Insumos"/>
      <sheetName val="Mano de Obra"/>
      <sheetName val="Datos"/>
      <sheetName val="Tablas Referencia"/>
      <sheetName val="Columnas"/>
      <sheetName val="Vigas"/>
      <sheetName val="Losa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ano de Obra"/>
      <sheetName val="Insumos"/>
      <sheetName val="Analisis "/>
      <sheetName val="Analisis Civil"/>
      <sheetName val="Mezcla"/>
      <sheetName val="Presupuesto por Partidas"/>
    </sheetNames>
    <sheetDataSet>
      <sheetData sheetId="0"/>
      <sheetData sheetId="1"/>
      <sheetData sheetId="2">
        <row r="3">
          <cell r="I3">
            <v>36.200000000000003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RESUMEN (2)"/>
      <sheetName val="PASARELA 96 m"/>
      <sheetName val="PASARELA 70 m"/>
      <sheetName val="TUNEL MARG-NORTE"/>
      <sheetName val="ANALISIS"/>
      <sheetName val="Acarreos "/>
      <sheetName val="COMPRESOR "/>
      <sheetName val="EQUIPOS"/>
      <sheetName val="MATERIALES "/>
      <sheetName val="MANO DE OBRA"/>
      <sheetName val="ingenieria"/>
      <sheetName val="MANT.TRANSITO"/>
      <sheetName val="CAMPAMENTO2"/>
      <sheetName val="ANALISIS MUROS Y ZAPATAS "/>
      <sheetName val="PANEL PAMPP1"/>
      <sheetName val="PANEL PAMPP2"/>
      <sheetName val="VIGA POSTENS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7">
          <cell r="H27">
            <v>803336.16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Cubicación"/>
      <sheetName val="Pagos"/>
      <sheetName val="Res-Financiero"/>
      <sheetName val="A"/>
      <sheetName val="Sen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Equi"/>
      <sheetName val="Herram"/>
      <sheetName val="Rndmto"/>
      <sheetName val="MOCuadrillas"/>
      <sheetName val="MOJornal"/>
      <sheetName val="AnaEdif"/>
      <sheetName val="Indice"/>
      <sheetName val="Presup"/>
      <sheetName val="FA INS"/>
      <sheetName val="FA HERR"/>
      <sheetName val="AnaVIAL NoOk"/>
      <sheetName val="DatosPROY"/>
      <sheetName val="Cotiz OTROS"/>
      <sheetName val="AnaPRE"/>
      <sheetName val="Ana EMERG JPP"/>
      <sheetName val="Presup EMERG JPP"/>
      <sheetName val="PLOM"/>
      <sheetName val="MOPlom"/>
      <sheetName val="AnaCONTRA"/>
      <sheetName val="Cortes"/>
      <sheetName val="PreOsvaldo"/>
      <sheetName val="Simo3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A7" t="str">
            <v>MANO DE OBRA JORNALES DIARIO (Sin ITBIS)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Terminaciones"/>
      <sheetName val="Muros de Block"/>
      <sheetName val="mov. de tierra"/>
      <sheetName val="Demoliciones"/>
      <sheetName val="Mezclas"/>
      <sheetName val="Hormigones"/>
      <sheetName val="Sanitaria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.t C"/>
      <sheetName val="m y h.a. C"/>
      <sheetName val="term.C"/>
      <sheetName val="v. exterior"/>
      <sheetName val="LOSA 9N"/>
      <sheetName val="Insumos"/>
      <sheetName val="Hormigon Armado"/>
      <sheetName val="Analisis "/>
      <sheetName val="Mezcla"/>
      <sheetName val="Res. Cuantia"/>
    </sheetNames>
    <sheetDataSet>
      <sheetData sheetId="0" refreshError="1"/>
      <sheetData sheetId="1" refreshError="1">
        <row r="18">
          <cell r="I18">
            <v>0.1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 refreshError="1"/>
      <sheetData sheetId="1">
        <row r="11">
          <cell r="D11">
            <v>33.5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d+Torn"/>
      <sheetName val="Insumos"/>
      <sheetName val="varios"/>
      <sheetName val="Presupuesto"/>
      <sheetName val="materiales"/>
      <sheetName val="propuesta"/>
      <sheetName val="peso"/>
    </sheetNames>
    <sheetDataSet>
      <sheetData sheetId="0" refreshError="1"/>
      <sheetData sheetId="1" refreshError="1">
        <row r="12">
          <cell r="E12">
            <v>285</v>
          </cell>
        </row>
        <row r="13">
          <cell r="E13">
            <v>1832.8</v>
          </cell>
        </row>
        <row r="15">
          <cell r="E15">
            <v>1508</v>
          </cell>
        </row>
        <row r="17">
          <cell r="E17">
            <v>2600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Puente"/>
      <sheetName val="Mvto Tierra"/>
      <sheetName val="Materiales"/>
      <sheetName val="Equipos"/>
      <sheetName val="Presupuesto"/>
      <sheetName val="analisis metalico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  <sheetName val="Análisis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</sheetNames>
    <sheetDataSet>
      <sheetData sheetId="0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EXPANSIONES "/>
      <sheetName val="peso"/>
      <sheetName val="Costo Promedio"/>
      <sheetName val="comparacion"/>
      <sheetName val="analisis pintura"/>
      <sheetName val="aluzinc+ Varios"/>
      <sheetName val="ANALISIS DE ACERO"/>
      <sheetName val="propue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OB. SEOPC"/>
      <sheetName val="APROB. SEOPC (2)"/>
      <sheetName val="PASARELA OZORIA"/>
      <sheetName val="Hoja1"/>
      <sheetName val="TUNEL CHARLES"/>
      <sheetName val="Pasarela de L=60.00"/>
      <sheetName val="cotiz tun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ano de Obra"/>
      <sheetName val="Insumos"/>
      <sheetName val="Analisis "/>
      <sheetName val="Analisis Civil"/>
      <sheetName val="Mezcla"/>
      <sheetName val="Presupuesto por Partidas"/>
      <sheetName val="Módulo 01 v5"/>
      <sheetName val="Edificio Principal (Estructura)"/>
      <sheetName val="Edificio Principal (Acabados)"/>
      <sheetName val="ANALISIS"/>
      <sheetName val="ANALISIS (2)mig"/>
      <sheetName val="SPA"/>
      <sheetName val="PRECIOS INSUMOS-MANO DE OBRA"/>
      <sheetName val="SUBCONTRATOS"/>
      <sheetName val="Tabla de Cuantia de Elementos E"/>
      <sheetName val="Quantia zapata ponderada col"/>
      <sheetName val="AREAS"/>
    </sheetNames>
    <sheetDataSet>
      <sheetData sheetId="0"/>
      <sheetData sheetId="1"/>
      <sheetData sheetId="2">
        <row r="3">
          <cell r="I3">
            <v>36.200000000000003</v>
          </cell>
        </row>
      </sheetData>
      <sheetData sheetId="3"/>
      <sheetData sheetId="4"/>
      <sheetData sheetId="5"/>
      <sheetData sheetId="6">
        <row r="3">
          <cell r="I3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3">
          <cell r="I3">
            <v>36.200000000000003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"/>
      <sheetName val="Ana"/>
      <sheetName val="Indice"/>
      <sheetName val="Ana2"/>
      <sheetName val="Preliminares "/>
    </sheetNames>
    <sheetDataSet>
      <sheetData sheetId="0" refreshError="1"/>
      <sheetData sheetId="1" refreshError="1">
        <row r="1278">
          <cell r="L1278">
            <v>872.76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pintura"/>
      <sheetName val="Varios"/>
      <sheetName val="Herr+Equip"/>
      <sheetName val="M.O instalacion"/>
      <sheetName val="M.O Fabricacion"/>
      <sheetName val="Corte+Sold"/>
      <sheetName val="Ana.precios un"/>
      <sheetName val="PRESUPUESTO"/>
      <sheetName val="Analisis pit office"/>
      <sheetName val="ANALISIS"/>
      <sheetName val="Comparacion"/>
      <sheetName val="Ana.esc. emergencia"/>
      <sheetName val="Peso techo"/>
      <sheetName val="Ana.baranda"/>
      <sheetName val="Peso Escalera"/>
      <sheetName val="BAR. ESC. EMERG. PIT OFFICE"/>
      <sheetName val="ESC. EMERG. PIT OFFICE (2)"/>
      <sheetName val="TECHO PIT OFFICE"/>
      <sheetName val="Analisis de precios PIT OFF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6"/>
      <sheetName val="MODULO 5"/>
      <sheetName val="MODULO 4"/>
      <sheetName val="Insumos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/>
      <sheetData sheetId="1"/>
      <sheetData sheetId="2"/>
      <sheetData sheetId="3" refreshError="1">
        <row r="2">
          <cell r="G2">
            <v>1</v>
          </cell>
          <cell r="H2">
            <v>34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Ana"/>
      <sheetName val="Resu"/>
      <sheetName val="Indice"/>
      <sheetName val="Pasarela de L=60.00"/>
    </sheetNames>
    <sheetDataSet>
      <sheetData sheetId="0" refreshError="1"/>
      <sheetData sheetId="1" refreshError="1"/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.TIPO 1 2H"/>
      <sheetName val="PRES.TIPO 2 3H"/>
      <sheetName val="EVELIN ARNOU"/>
      <sheetName val="CELESTE MAIRENY"/>
      <sheetName val="SANTO DE JESUS"/>
      <sheetName val="VOL TIPO 1-2H"/>
      <sheetName val="VOL. TIPO 2- 3H"/>
      <sheetName val="VOL. EVELIN ARNOU"/>
      <sheetName val="VOL. CELESTE MAIRENY"/>
      <sheetName val="VOL.SANTO DE JESUS"/>
      <sheetName val="2H 48.40m2"/>
      <sheetName val="3H 56.60M2"/>
      <sheetName val="ANALISIS GEN."/>
      <sheetName val="ANA. SANITARIO"/>
      <sheetName val="ANA. ELECT."/>
      <sheetName val="VOL SANTOS DE JESUS"/>
      <sheetName val="2H 48.31m2"/>
      <sheetName val="3H 56.35 M2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>
        <row r="6">
          <cell r="B6">
            <v>7.4999999999999997E-2</v>
          </cell>
        </row>
        <row r="7">
          <cell r="B7">
            <v>0.19200000000000003</v>
          </cell>
        </row>
        <row r="8">
          <cell r="B8">
            <v>5.1693750000000005</v>
          </cell>
        </row>
        <row r="11">
          <cell r="B11">
            <v>0.36</v>
          </cell>
        </row>
        <row r="43">
          <cell r="B43">
            <v>77.8</v>
          </cell>
        </row>
        <row r="44">
          <cell r="B44">
            <v>8.4450999999999983</v>
          </cell>
        </row>
        <row r="47">
          <cell r="B47">
            <v>40.119999999999997</v>
          </cell>
        </row>
        <row r="48">
          <cell r="B48">
            <v>1.5150000000000001</v>
          </cell>
        </row>
        <row r="49">
          <cell r="B49">
            <v>4.8000000000000007</v>
          </cell>
        </row>
      </sheetData>
      <sheetData sheetId="11">
        <row r="8">
          <cell r="B8">
            <v>0.19200000000000003</v>
          </cell>
        </row>
      </sheetData>
      <sheetData sheetId="12" refreshError="1"/>
      <sheetData sheetId="13" refreshError="1"/>
      <sheetData sheetId="14" refreshError="1"/>
      <sheetData sheetId="15"/>
      <sheetData sheetId="16">
        <row r="6">
          <cell r="B6">
            <v>7.4999999999999997E-2</v>
          </cell>
        </row>
      </sheetData>
      <sheetData sheetId="17">
        <row r="7">
          <cell r="B7">
            <v>7.4999999999999997E-2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>
        <row r="8">
          <cell r="E8" t="str">
            <v>P.U. RD$</v>
          </cell>
        </row>
        <row r="10">
          <cell r="E10" t="str">
            <v>P.A.</v>
          </cell>
        </row>
        <row r="12">
          <cell r="E12" t="str">
            <v xml:space="preserve"> 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 xml:space="preserve"> 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 xml:space="preserve"> </v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Presupuesto general metalico"/>
      <sheetName val="Presupuesto general"/>
      <sheetName val="PRESUPUEST"/>
      <sheetName val="INSUMO"/>
      <sheetName val="propuesta "/>
      <sheetName val="Varios"/>
      <sheetName val="Herr+Equip"/>
      <sheetName val="M.O instalacion"/>
      <sheetName val="M.O Fabricacion"/>
      <sheetName val=" pintura"/>
      <sheetName val="Corte+Sold"/>
      <sheetName val="ANALISIS"/>
      <sheetName val="Comparacion"/>
      <sheetName val="peso 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pilla"/>
      <sheetName val="Aulas"/>
      <sheetName val="Planta Conjunto"/>
      <sheetName val="Partidas Electrica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fonper.gov.do/" TargetMode="External"/><Relationship Id="rId1" Type="http://schemas.openxmlformats.org/officeDocument/2006/relationships/hyperlink" Target="mailto:crepdom@codetel.net.do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"/>
  <sheetViews>
    <sheetView tabSelected="1" view="pageBreakPreview" zoomScale="60" zoomScaleNormal="70" workbookViewId="0">
      <selection activeCell="B26" sqref="B26"/>
    </sheetView>
  </sheetViews>
  <sheetFormatPr baseColWidth="10" defaultColWidth="11.42578125" defaultRowHeight="15" x14ac:dyDescent="0.25"/>
  <cols>
    <col min="1" max="1" width="12.7109375" customWidth="1"/>
    <col min="2" max="2" width="75.85546875" customWidth="1"/>
    <col min="3" max="3" width="14.85546875" customWidth="1"/>
    <col min="4" max="4" width="28.140625" customWidth="1"/>
    <col min="5" max="5" width="15.7109375" customWidth="1"/>
    <col min="6" max="6" width="18.28515625" customWidth="1"/>
    <col min="7" max="7" width="19.28515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25.5" x14ac:dyDescent="0.35">
      <c r="A2" s="48" t="s">
        <v>0</v>
      </c>
      <c r="B2" s="48"/>
      <c r="C2" s="48"/>
      <c r="D2" s="48"/>
      <c r="E2" s="48"/>
      <c r="F2" s="48"/>
      <c r="G2" s="48"/>
    </row>
    <row r="3" spans="1:7" ht="15.75" x14ac:dyDescent="0.25">
      <c r="A3" s="49" t="s">
        <v>1</v>
      </c>
      <c r="B3" s="49"/>
      <c r="C3" s="49"/>
      <c r="D3" s="49"/>
      <c r="E3" s="49"/>
      <c r="F3" s="49"/>
      <c r="G3" s="49"/>
    </row>
    <row r="4" spans="1:7" ht="15.75" x14ac:dyDescent="0.25">
      <c r="A4" s="50" t="s">
        <v>2</v>
      </c>
      <c r="B4" s="50"/>
      <c r="C4" s="50"/>
      <c r="D4" s="50"/>
      <c r="E4" s="50"/>
      <c r="F4" s="50"/>
      <c r="G4" s="50"/>
    </row>
    <row r="5" spans="1:7" x14ac:dyDescent="0.25">
      <c r="A5" s="51" t="s">
        <v>3</v>
      </c>
      <c r="B5" s="51"/>
      <c r="C5" s="51"/>
      <c r="D5" s="51"/>
      <c r="E5" s="51"/>
      <c r="F5" s="51"/>
      <c r="G5" s="51"/>
    </row>
    <row r="6" spans="1:7" x14ac:dyDescent="0.25">
      <c r="A6" s="51" t="s">
        <v>4</v>
      </c>
      <c r="B6" s="51"/>
      <c r="C6" s="51"/>
      <c r="D6" s="51"/>
      <c r="E6" s="51"/>
      <c r="F6" s="51"/>
      <c r="G6" s="51"/>
    </row>
    <row r="7" spans="1:7" x14ac:dyDescent="0.25">
      <c r="A7" s="52" t="s">
        <v>5</v>
      </c>
      <c r="B7" s="52"/>
      <c r="C7" s="52"/>
      <c r="D7" s="52"/>
      <c r="E7" s="52"/>
      <c r="F7" s="52"/>
      <c r="G7" s="52"/>
    </row>
    <row r="8" spans="1:7" x14ac:dyDescent="0.25">
      <c r="A8" s="2"/>
      <c r="B8" s="3"/>
      <c r="C8" s="4"/>
      <c r="D8" s="3"/>
      <c r="E8" s="3"/>
      <c r="F8" s="5"/>
      <c r="G8" s="5"/>
    </row>
    <row r="9" spans="1:7" ht="32.25" customHeight="1" x14ac:dyDescent="0.25">
      <c r="A9" s="6" t="s">
        <v>6</v>
      </c>
      <c r="B9" s="47" t="s">
        <v>7</v>
      </c>
      <c r="C9" s="47"/>
      <c r="D9" s="47"/>
      <c r="E9" s="47"/>
      <c r="F9" s="47"/>
      <c r="G9" s="47"/>
    </row>
    <row r="10" spans="1:7" x14ac:dyDescent="0.25">
      <c r="A10" s="7"/>
      <c r="B10" s="8"/>
      <c r="C10" s="8"/>
      <c r="D10" s="8"/>
      <c r="E10" s="9"/>
      <c r="F10" s="8"/>
      <c r="G10" s="10"/>
    </row>
    <row r="11" spans="1:7" ht="27.75" customHeight="1" x14ac:dyDescent="0.25">
      <c r="A11" s="6" t="s">
        <v>8</v>
      </c>
      <c r="B11" s="47" t="s">
        <v>9</v>
      </c>
      <c r="C11" s="47"/>
      <c r="D11" s="47"/>
      <c r="E11" s="47"/>
      <c r="F11" s="47"/>
      <c r="G11" s="47"/>
    </row>
    <row r="12" spans="1:7" x14ac:dyDescent="0.25">
      <c r="A12" s="7"/>
      <c r="B12" s="8"/>
      <c r="C12" s="8"/>
      <c r="D12" s="8"/>
      <c r="E12" s="9"/>
      <c r="F12" s="8"/>
      <c r="G12" s="10"/>
    </row>
    <row r="13" spans="1:7" x14ac:dyDescent="0.25">
      <c r="A13" s="7" t="s">
        <v>10</v>
      </c>
      <c r="B13" s="8" t="s">
        <v>11</v>
      </c>
      <c r="C13" s="8"/>
      <c r="D13" s="8"/>
      <c r="E13" s="9"/>
      <c r="F13" s="8"/>
      <c r="G13" s="10"/>
    </row>
    <row r="14" spans="1:7" x14ac:dyDescent="0.25">
      <c r="A14" s="7"/>
      <c r="B14" s="8"/>
      <c r="C14" s="8"/>
      <c r="D14" s="8"/>
      <c r="E14" s="9"/>
      <c r="F14" s="8"/>
      <c r="G14" s="10"/>
    </row>
    <row r="15" spans="1:7" x14ac:dyDescent="0.25">
      <c r="A15" s="7" t="s">
        <v>12</v>
      </c>
      <c r="B15" s="8"/>
      <c r="C15" s="1"/>
      <c r="D15" s="8"/>
      <c r="E15" s="1"/>
      <c r="F15" s="8"/>
      <c r="G15" s="10"/>
    </row>
    <row r="16" spans="1:7" x14ac:dyDescent="0.25">
      <c r="A16" s="11"/>
      <c r="B16" s="11"/>
      <c r="C16" s="11"/>
      <c r="D16" s="11"/>
      <c r="E16" s="12"/>
      <c r="F16" s="11"/>
      <c r="G16" s="13"/>
    </row>
    <row r="17" spans="1:7" x14ac:dyDescent="0.25">
      <c r="A17" s="14" t="s">
        <v>13</v>
      </c>
      <c r="B17" s="14" t="s">
        <v>14</v>
      </c>
      <c r="C17" s="14" t="s">
        <v>15</v>
      </c>
      <c r="D17" s="14" t="s">
        <v>16</v>
      </c>
      <c r="E17" s="14" t="s">
        <v>17</v>
      </c>
      <c r="F17" s="14" t="s">
        <v>18</v>
      </c>
      <c r="G17" s="14" t="s">
        <v>19</v>
      </c>
    </row>
    <row r="18" spans="1:7" x14ac:dyDescent="0.25">
      <c r="A18" s="15">
        <v>1</v>
      </c>
      <c r="B18" s="16" t="s">
        <v>20</v>
      </c>
      <c r="C18" s="17"/>
      <c r="D18" s="17"/>
      <c r="E18" s="53"/>
      <c r="F18" s="54" t="s">
        <v>21</v>
      </c>
      <c r="G18" s="55"/>
    </row>
    <row r="19" spans="1:7" x14ac:dyDescent="0.25">
      <c r="A19" s="19">
        <f>A18+0.01</f>
        <v>1.01</v>
      </c>
      <c r="B19" s="17" t="s">
        <v>22</v>
      </c>
      <c r="C19" s="17">
        <v>1</v>
      </c>
      <c r="D19" s="20" t="s">
        <v>23</v>
      </c>
      <c r="E19" s="56"/>
      <c r="F19" s="56"/>
      <c r="G19" s="55"/>
    </row>
    <row r="20" spans="1:7" x14ac:dyDescent="0.25">
      <c r="A20" s="19">
        <f>+A19+0.01</f>
        <v>1.02</v>
      </c>
      <c r="B20" s="17" t="s">
        <v>24</v>
      </c>
      <c r="C20" s="17">
        <v>48.31</v>
      </c>
      <c r="D20" s="20" t="s">
        <v>25</v>
      </c>
      <c r="E20" s="56"/>
      <c r="F20" s="56"/>
      <c r="G20" s="55"/>
    </row>
    <row r="21" spans="1:7" x14ac:dyDescent="0.25">
      <c r="A21" s="15">
        <v>2</v>
      </c>
      <c r="B21" s="16" t="s">
        <v>115</v>
      </c>
      <c r="C21" s="21"/>
      <c r="D21" s="22"/>
      <c r="E21" s="53"/>
      <c r="F21" s="54"/>
      <c r="G21" s="55"/>
    </row>
    <row r="22" spans="1:7" x14ac:dyDescent="0.25">
      <c r="A22" s="19">
        <f>A21+0.01</f>
        <v>2.0099999999999998</v>
      </c>
      <c r="B22" s="17" t="s">
        <v>26</v>
      </c>
      <c r="C22" s="17">
        <v>1</v>
      </c>
      <c r="D22" s="20" t="s">
        <v>23</v>
      </c>
      <c r="E22" s="56"/>
      <c r="F22" s="56"/>
      <c r="G22" s="55"/>
    </row>
    <row r="23" spans="1:7" x14ac:dyDescent="0.25">
      <c r="A23" s="15">
        <v>3</v>
      </c>
      <c r="B23" s="23" t="s">
        <v>27</v>
      </c>
      <c r="C23" s="17"/>
      <c r="D23" s="17"/>
      <c r="E23" s="56"/>
      <c r="F23" s="56"/>
      <c r="G23" s="55"/>
    </row>
    <row r="24" spans="1:7" x14ac:dyDescent="0.25">
      <c r="A24" s="19">
        <f>A23+0.01</f>
        <v>3.01</v>
      </c>
      <c r="B24" s="17" t="s">
        <v>28</v>
      </c>
      <c r="C24" s="17">
        <f>45.95*0.45*0.65</f>
        <v>13.440375000000001</v>
      </c>
      <c r="D24" s="20" t="s">
        <v>29</v>
      </c>
      <c r="E24" s="56"/>
      <c r="F24" s="56"/>
      <c r="G24" s="55"/>
    </row>
    <row r="25" spans="1:7" x14ac:dyDescent="0.25">
      <c r="A25" s="19">
        <f t="shared" ref="A25:A28" si="0">A24+0.01</f>
        <v>3.0199999999999996</v>
      </c>
      <c r="B25" s="17" t="s">
        <v>30</v>
      </c>
      <c r="C25" s="17">
        <f>0.8*0.8*0.75</f>
        <v>0.48000000000000009</v>
      </c>
      <c r="D25" s="20" t="s">
        <v>29</v>
      </c>
      <c r="E25" s="56"/>
      <c r="F25" s="56"/>
      <c r="G25" s="55"/>
    </row>
    <row r="26" spans="1:7" x14ac:dyDescent="0.25">
      <c r="A26" s="19">
        <f t="shared" si="0"/>
        <v>3.0299999999999994</v>
      </c>
      <c r="B26" s="17" t="s">
        <v>31</v>
      </c>
      <c r="C26" s="17">
        <f>(45.95*0.4*0.3)+(0.45*0.45*0.45)</f>
        <v>5.6051250000000001</v>
      </c>
      <c r="D26" s="20" t="s">
        <v>29</v>
      </c>
      <c r="E26" s="57"/>
      <c r="F26" s="54"/>
      <c r="G26" s="58"/>
    </row>
    <row r="27" spans="1:7" x14ac:dyDescent="0.25">
      <c r="A27" s="19">
        <f t="shared" si="0"/>
        <v>3.0399999999999991</v>
      </c>
      <c r="B27" s="17" t="s">
        <v>32</v>
      </c>
      <c r="C27" s="17">
        <f>45.95*0.4*0.3</f>
        <v>5.5140000000000002</v>
      </c>
      <c r="D27" s="20" t="s">
        <v>29</v>
      </c>
      <c r="E27" s="53"/>
      <c r="F27" s="54"/>
      <c r="G27" s="55"/>
    </row>
    <row r="28" spans="1:7" x14ac:dyDescent="0.25">
      <c r="A28" s="19">
        <f t="shared" si="0"/>
        <v>3.0499999999999989</v>
      </c>
      <c r="B28" s="17" t="s">
        <v>33</v>
      </c>
      <c r="C28" s="17">
        <f>+C24+C25</f>
        <v>13.920375000000002</v>
      </c>
      <c r="D28" s="20" t="s">
        <v>34</v>
      </c>
      <c r="E28" s="56"/>
      <c r="F28" s="59"/>
      <c r="G28" s="55"/>
    </row>
    <row r="29" spans="1:7" x14ac:dyDescent="0.25">
      <c r="A29" s="15">
        <v>4</v>
      </c>
      <c r="B29" s="16" t="s">
        <v>35</v>
      </c>
      <c r="C29" s="17"/>
      <c r="D29" s="17"/>
      <c r="E29" s="56"/>
      <c r="F29" s="59"/>
      <c r="G29" s="55"/>
    </row>
    <row r="30" spans="1:7" x14ac:dyDescent="0.25">
      <c r="A30" s="19">
        <f t="shared" ref="A30:A35" si="1">+A29+0.01</f>
        <v>4.01</v>
      </c>
      <c r="B30" s="17" t="s">
        <v>36</v>
      </c>
      <c r="C30" s="17">
        <f>'[66]2H 48.40m2'!B8</f>
        <v>5.1693750000000005</v>
      </c>
      <c r="D30" s="20" t="s">
        <v>29</v>
      </c>
      <c r="E30" s="56"/>
      <c r="F30" s="59"/>
      <c r="G30" s="55"/>
    </row>
    <row r="31" spans="1:7" ht="14.25" customHeight="1" x14ac:dyDescent="0.25">
      <c r="A31" s="19">
        <f t="shared" si="1"/>
        <v>4.0199999999999996</v>
      </c>
      <c r="B31" s="24" t="s">
        <v>37</v>
      </c>
      <c r="C31" s="25">
        <f>'[66]2H 48.40m2'!B7</f>
        <v>0.19200000000000003</v>
      </c>
      <c r="D31" s="26" t="s">
        <v>29</v>
      </c>
      <c r="E31" s="56"/>
      <c r="F31" s="59"/>
      <c r="G31" s="60"/>
    </row>
    <row r="32" spans="1:7" x14ac:dyDescent="0.25">
      <c r="A32" s="19">
        <f t="shared" si="1"/>
        <v>4.0299999999999994</v>
      </c>
      <c r="B32" s="18" t="s">
        <v>38</v>
      </c>
      <c r="C32" s="17">
        <f>(7.02+6.4+6.4+1.4)*0.2*0.15</f>
        <v>0.63659999999999994</v>
      </c>
      <c r="D32" s="20" t="s">
        <v>29</v>
      </c>
      <c r="E32" s="59"/>
      <c r="F32" s="59"/>
      <c r="G32" s="61"/>
    </row>
    <row r="33" spans="1:7" x14ac:dyDescent="0.25">
      <c r="A33" s="19">
        <f t="shared" si="1"/>
        <v>4.0399999999999991</v>
      </c>
      <c r="B33" s="18" t="s">
        <v>39</v>
      </c>
      <c r="C33" s="17">
        <f>'[66]2H 48.40m2'!B6</f>
        <v>7.4999999999999997E-2</v>
      </c>
      <c r="D33" s="20" t="s">
        <v>29</v>
      </c>
      <c r="E33" s="53"/>
      <c r="F33" s="54"/>
      <c r="G33" s="58"/>
    </row>
    <row r="34" spans="1:7" x14ac:dyDescent="0.25">
      <c r="A34" s="19">
        <f t="shared" si="1"/>
        <v>4.0499999999999989</v>
      </c>
      <c r="B34" s="17" t="s">
        <v>40</v>
      </c>
      <c r="C34" s="17">
        <f>'[66]2H 48.40m2'!B11</f>
        <v>0.36</v>
      </c>
      <c r="D34" s="20" t="s">
        <v>29</v>
      </c>
      <c r="E34" s="53"/>
      <c r="F34" s="54"/>
      <c r="G34" s="55"/>
    </row>
    <row r="35" spans="1:7" ht="28.5" x14ac:dyDescent="0.25">
      <c r="A35" s="19">
        <f t="shared" si="1"/>
        <v>4.0599999999999987</v>
      </c>
      <c r="B35" s="27" t="s">
        <v>41</v>
      </c>
      <c r="C35" s="17">
        <v>0.78</v>
      </c>
      <c r="D35" s="20" t="s">
        <v>29</v>
      </c>
      <c r="E35" s="56"/>
      <c r="F35" s="59"/>
      <c r="G35" s="62"/>
    </row>
    <row r="36" spans="1:7" x14ac:dyDescent="0.25">
      <c r="A36" s="15">
        <v>5</v>
      </c>
      <c r="B36" s="16" t="s">
        <v>42</v>
      </c>
      <c r="C36" s="17"/>
      <c r="D36" s="17"/>
      <c r="E36" s="53"/>
      <c r="F36" s="54"/>
      <c r="G36" s="58"/>
    </row>
    <row r="37" spans="1:7" x14ac:dyDescent="0.25">
      <c r="A37" s="17">
        <f>0.01+A36</f>
        <v>5.01</v>
      </c>
      <c r="B37" s="17" t="s">
        <v>43</v>
      </c>
      <c r="C37" s="17">
        <f>(6.64+6.84+6.95+3.84+2.5+3.3+0.6+0.6+1.5+1.9+3.05+6.85+0.4)*0.4</f>
        <v>17.988</v>
      </c>
      <c r="D37" s="20" t="s">
        <v>25</v>
      </c>
      <c r="E37" s="53"/>
      <c r="F37" s="54"/>
      <c r="G37" s="58"/>
    </row>
    <row r="38" spans="1:7" x14ac:dyDescent="0.25">
      <c r="A38" s="17">
        <f>A37+0.01</f>
        <v>5.0199999999999996</v>
      </c>
      <c r="B38" s="17" t="s">
        <v>44</v>
      </c>
      <c r="C38" s="17">
        <f>(2.33+12.5+0.79+3.765+12.42+3.96+7.59+1.36+1.29+17.554+2.016+15.945+11+17.73+3+4.75)</f>
        <v>118.00000000000001</v>
      </c>
      <c r="D38" s="20" t="s">
        <v>25</v>
      </c>
      <c r="E38" s="53"/>
      <c r="F38" s="54"/>
      <c r="G38" s="55"/>
    </row>
    <row r="39" spans="1:7" x14ac:dyDescent="0.25">
      <c r="A39" s="15">
        <v>6</v>
      </c>
      <c r="B39" s="16" t="s">
        <v>45</v>
      </c>
      <c r="C39" s="17"/>
      <c r="D39" s="17"/>
      <c r="E39" s="53"/>
      <c r="F39" s="54"/>
      <c r="G39" s="58"/>
    </row>
    <row r="40" spans="1:7" x14ac:dyDescent="0.25">
      <c r="A40" s="17">
        <f>0.01+A39</f>
        <v>6.01</v>
      </c>
      <c r="B40" s="17" t="s">
        <v>46</v>
      </c>
      <c r="C40" s="17">
        <v>44.5</v>
      </c>
      <c r="D40" s="20" t="s">
        <v>25</v>
      </c>
      <c r="E40" s="53"/>
      <c r="F40" s="54"/>
      <c r="G40" s="58"/>
    </row>
    <row r="41" spans="1:7" x14ac:dyDescent="0.25">
      <c r="A41" s="15">
        <v>7</v>
      </c>
      <c r="B41" s="16" t="s">
        <v>47</v>
      </c>
      <c r="C41" s="17"/>
      <c r="D41" s="17"/>
      <c r="E41" s="56"/>
      <c r="F41" s="59"/>
      <c r="G41" s="55"/>
    </row>
    <row r="42" spans="1:7" x14ac:dyDescent="0.25">
      <c r="A42" s="19">
        <f t="shared" ref="A42:A48" si="2">+A41+0.01</f>
        <v>7.01</v>
      </c>
      <c r="B42" s="17" t="s">
        <v>48</v>
      </c>
      <c r="C42" s="17">
        <f>4.58+4.04+(7.02*0.15)+(7.02*0.2*2)+(((6.4*0.15)+(6.4*0.2*2))*2+(1.4*0.15)+(1.4*0.2*2)+(3.4*20*2)+(3.4*0.15))+((10.7*0.15+(10.7*0.2*2)))</f>
        <v>162.68599999999998</v>
      </c>
      <c r="D42" s="20" t="s">
        <v>25</v>
      </c>
      <c r="E42" s="56"/>
      <c r="F42" s="59"/>
      <c r="G42" s="55"/>
    </row>
    <row r="43" spans="1:7" x14ac:dyDescent="0.25">
      <c r="A43" s="19">
        <f t="shared" si="2"/>
        <v>7.02</v>
      </c>
      <c r="B43" s="17" t="s">
        <v>49</v>
      </c>
      <c r="C43" s="17">
        <f>((12.42+3.96+7.59)*2)+0.54</f>
        <v>48.48</v>
      </c>
      <c r="D43" s="20" t="s">
        <v>25</v>
      </c>
      <c r="E43" s="56"/>
      <c r="F43" s="59"/>
      <c r="G43" s="55"/>
    </row>
    <row r="44" spans="1:7" x14ac:dyDescent="0.25">
      <c r="A44" s="19">
        <f>+A43+0.01</f>
        <v>7.0299999999999994</v>
      </c>
      <c r="B44" s="17" t="s">
        <v>50</v>
      </c>
      <c r="C44" s="17">
        <f>(10.7*0.2*2)+(10.7*0.15)+((1.4*0.2*2)+(1.4*0.15))+(5.5*0.3)</f>
        <v>8.3049999999999997</v>
      </c>
      <c r="D44" s="20" t="s">
        <v>25</v>
      </c>
      <c r="E44" s="56"/>
      <c r="F44" s="59"/>
      <c r="G44" s="55"/>
    </row>
    <row r="45" spans="1:7" x14ac:dyDescent="0.25">
      <c r="A45" s="19">
        <f t="shared" si="2"/>
        <v>7.0399999999999991</v>
      </c>
      <c r="B45" s="17" t="s">
        <v>51</v>
      </c>
      <c r="C45" s="17">
        <f>4.68+4.04</f>
        <v>8.7199999999999989</v>
      </c>
      <c r="D45" s="20" t="s">
        <v>25</v>
      </c>
      <c r="E45" s="56"/>
      <c r="F45" s="59"/>
      <c r="G45" s="55"/>
    </row>
    <row r="46" spans="1:7" x14ac:dyDescent="0.25">
      <c r="A46" s="19">
        <f t="shared" si="2"/>
        <v>7.0499999999999989</v>
      </c>
      <c r="B46" s="17" t="s">
        <v>52</v>
      </c>
      <c r="C46" s="17">
        <f>7.6+6.22</f>
        <v>13.82</v>
      </c>
      <c r="D46" s="20" t="s">
        <v>53</v>
      </c>
      <c r="E46" s="56"/>
      <c r="F46" s="59"/>
      <c r="G46" s="55"/>
    </row>
    <row r="47" spans="1:7" x14ac:dyDescent="0.25">
      <c r="A47" s="19">
        <f>+A46+0.01</f>
        <v>7.0599999999999987</v>
      </c>
      <c r="B47" s="17" t="s">
        <v>54</v>
      </c>
      <c r="C47" s="17">
        <f>'[66]2H 48.40m2'!B43</f>
        <v>77.8</v>
      </c>
      <c r="D47" s="20" t="s">
        <v>53</v>
      </c>
      <c r="E47" s="56"/>
      <c r="F47" s="59"/>
      <c r="G47" s="58"/>
    </row>
    <row r="48" spans="1:7" x14ac:dyDescent="0.25">
      <c r="A48" s="19">
        <f t="shared" si="2"/>
        <v>7.0699999999999985</v>
      </c>
      <c r="B48" s="17" t="s">
        <v>55</v>
      </c>
      <c r="C48" s="17">
        <f>'[66]2H 48.40m2'!B44</f>
        <v>8.4450999999999983</v>
      </c>
      <c r="D48" s="20" t="s">
        <v>25</v>
      </c>
      <c r="E48" s="56"/>
      <c r="F48" s="59"/>
      <c r="G48" s="58"/>
    </row>
    <row r="49" spans="1:7" x14ac:dyDescent="0.25">
      <c r="A49" s="15">
        <v>8</v>
      </c>
      <c r="B49" s="16" t="s">
        <v>56</v>
      </c>
      <c r="C49" s="17"/>
      <c r="D49" s="17"/>
      <c r="E49" s="53"/>
      <c r="F49" s="54"/>
      <c r="G49" s="58"/>
    </row>
    <row r="50" spans="1:7" ht="28.5" x14ac:dyDescent="0.25">
      <c r="A50" s="28">
        <f>+A49+0.01</f>
        <v>8.01</v>
      </c>
      <c r="B50" s="24" t="s">
        <v>57</v>
      </c>
      <c r="C50" s="29">
        <f>'[66]2H 48.40m2'!B47</f>
        <v>40.119999999999997</v>
      </c>
      <c r="D50" s="26" t="s">
        <v>25</v>
      </c>
      <c r="E50" s="59"/>
      <c r="F50" s="59"/>
      <c r="G50" s="55"/>
    </row>
    <row r="51" spans="1:7" x14ac:dyDescent="0.25">
      <c r="A51" s="28">
        <f>+A50+0.01</f>
        <v>8.02</v>
      </c>
      <c r="B51" s="17" t="s">
        <v>58</v>
      </c>
      <c r="C51" s="30">
        <f>'[66]2H 48.40m2'!B48</f>
        <v>1.5150000000000001</v>
      </c>
      <c r="D51" s="20" t="s">
        <v>25</v>
      </c>
      <c r="E51" s="56"/>
      <c r="F51" s="59"/>
      <c r="G51" s="61"/>
    </row>
    <row r="52" spans="1:7" x14ac:dyDescent="0.25">
      <c r="A52" s="15">
        <v>9</v>
      </c>
      <c r="B52" s="16" t="s">
        <v>59</v>
      </c>
      <c r="C52" s="17"/>
      <c r="D52" s="31"/>
      <c r="E52" s="53"/>
      <c r="F52" s="54"/>
      <c r="G52" s="58"/>
    </row>
    <row r="53" spans="1:7" x14ac:dyDescent="0.25">
      <c r="A53" s="19">
        <f>+A52+0.01</f>
        <v>9.01</v>
      </c>
      <c r="B53" s="17" t="s">
        <v>60</v>
      </c>
      <c r="C53" s="30">
        <f>'[66]2H 48.40m2'!B49</f>
        <v>4.8000000000000007</v>
      </c>
      <c r="D53" s="20" t="s">
        <v>25</v>
      </c>
      <c r="E53" s="56"/>
      <c r="F53" s="59"/>
      <c r="G53" s="55"/>
    </row>
    <row r="54" spans="1:7" x14ac:dyDescent="0.25">
      <c r="A54" s="15">
        <v>10</v>
      </c>
      <c r="B54" s="16" t="s">
        <v>61</v>
      </c>
      <c r="C54" s="17"/>
      <c r="D54" s="17"/>
      <c r="E54" s="53"/>
      <c r="F54" s="54"/>
      <c r="G54" s="58"/>
    </row>
    <row r="55" spans="1:7" x14ac:dyDescent="0.25">
      <c r="A55" s="19">
        <f t="shared" ref="A55:A69" si="3">+A54+0.01</f>
        <v>10.01</v>
      </c>
      <c r="B55" s="17" t="s">
        <v>62</v>
      </c>
      <c r="C55" s="17">
        <v>1</v>
      </c>
      <c r="D55" s="20" t="s">
        <v>63</v>
      </c>
      <c r="E55" s="56"/>
      <c r="F55" s="59"/>
      <c r="G55" s="55"/>
    </row>
    <row r="56" spans="1:7" x14ac:dyDescent="0.25">
      <c r="A56" s="19">
        <f t="shared" si="3"/>
        <v>10.02</v>
      </c>
      <c r="B56" s="17" t="s">
        <v>64</v>
      </c>
      <c r="C56" s="17">
        <v>1</v>
      </c>
      <c r="D56" s="20" t="s">
        <v>63</v>
      </c>
      <c r="E56" s="56"/>
      <c r="F56" s="59"/>
      <c r="G56" s="55"/>
    </row>
    <row r="57" spans="1:7" x14ac:dyDescent="0.25">
      <c r="A57" s="19">
        <f t="shared" si="3"/>
        <v>10.029999999999999</v>
      </c>
      <c r="B57" s="17" t="s">
        <v>65</v>
      </c>
      <c r="C57" s="17">
        <v>1</v>
      </c>
      <c r="D57" s="20" t="s">
        <v>63</v>
      </c>
      <c r="E57" s="56"/>
      <c r="F57" s="59"/>
      <c r="G57" s="55"/>
    </row>
    <row r="58" spans="1:7" x14ac:dyDescent="0.25">
      <c r="A58" s="19">
        <f t="shared" si="3"/>
        <v>10.039999999999999</v>
      </c>
      <c r="B58" s="17" t="s">
        <v>66</v>
      </c>
      <c r="C58" s="17">
        <v>1</v>
      </c>
      <c r="D58" s="20" t="s">
        <v>63</v>
      </c>
      <c r="E58" s="56"/>
      <c r="F58" s="59"/>
      <c r="G58" s="55"/>
    </row>
    <row r="59" spans="1:7" x14ac:dyDescent="0.25">
      <c r="A59" s="19">
        <f t="shared" si="3"/>
        <v>10.049999999999999</v>
      </c>
      <c r="B59" s="17" t="s">
        <v>67</v>
      </c>
      <c r="C59" s="17">
        <v>1</v>
      </c>
      <c r="D59" s="20" t="s">
        <v>63</v>
      </c>
      <c r="E59" s="56"/>
      <c r="F59" s="59"/>
      <c r="G59" s="55"/>
    </row>
    <row r="60" spans="1:7" x14ac:dyDescent="0.25">
      <c r="A60" s="19">
        <f t="shared" si="3"/>
        <v>10.059999999999999</v>
      </c>
      <c r="B60" s="17" t="s">
        <v>68</v>
      </c>
      <c r="C60" s="17">
        <v>1</v>
      </c>
      <c r="D60" s="20" t="s">
        <v>63</v>
      </c>
      <c r="E60" s="56"/>
      <c r="F60" s="59"/>
      <c r="G60" s="55"/>
    </row>
    <row r="61" spans="1:7" x14ac:dyDescent="0.25">
      <c r="A61" s="19">
        <f t="shared" si="3"/>
        <v>10.069999999999999</v>
      </c>
      <c r="B61" s="17" t="s">
        <v>69</v>
      </c>
      <c r="C61" s="17">
        <v>2</v>
      </c>
      <c r="D61" s="20" t="s">
        <v>63</v>
      </c>
      <c r="E61" s="56"/>
      <c r="F61" s="59"/>
      <c r="G61" s="55"/>
    </row>
    <row r="62" spans="1:7" x14ac:dyDescent="0.25">
      <c r="A62" s="19">
        <f t="shared" si="3"/>
        <v>10.079999999999998</v>
      </c>
      <c r="B62" s="17" t="s">
        <v>70</v>
      </c>
      <c r="C62" s="17">
        <v>1</v>
      </c>
      <c r="D62" s="20" t="s">
        <v>63</v>
      </c>
      <c r="E62" s="56"/>
      <c r="F62" s="59"/>
      <c r="G62" s="55"/>
    </row>
    <row r="63" spans="1:7" x14ac:dyDescent="0.25">
      <c r="A63" s="19">
        <f t="shared" si="3"/>
        <v>10.089999999999998</v>
      </c>
      <c r="B63" s="17" t="s">
        <v>71</v>
      </c>
      <c r="C63" s="17">
        <v>1</v>
      </c>
      <c r="D63" s="20" t="s">
        <v>63</v>
      </c>
      <c r="E63" s="56"/>
      <c r="F63" s="59"/>
      <c r="G63" s="55"/>
    </row>
    <row r="64" spans="1:7" x14ac:dyDescent="0.25">
      <c r="A64" s="19">
        <f t="shared" si="3"/>
        <v>10.099999999999998</v>
      </c>
      <c r="B64" s="17" t="s">
        <v>72</v>
      </c>
      <c r="C64" s="17">
        <v>1</v>
      </c>
      <c r="D64" s="20" t="s">
        <v>63</v>
      </c>
      <c r="E64" s="56"/>
      <c r="F64" s="59"/>
      <c r="G64" s="55"/>
    </row>
    <row r="65" spans="1:7" ht="28.5" x14ac:dyDescent="0.25">
      <c r="A65" s="19">
        <f t="shared" si="3"/>
        <v>10.109999999999998</v>
      </c>
      <c r="B65" s="24" t="s">
        <v>73</v>
      </c>
      <c r="C65" s="25">
        <v>1</v>
      </c>
      <c r="D65" s="26" t="s">
        <v>63</v>
      </c>
      <c r="E65" s="59"/>
      <c r="F65" s="59"/>
      <c r="G65" s="61"/>
    </row>
    <row r="66" spans="1:7" x14ac:dyDescent="0.25">
      <c r="A66" s="19">
        <f t="shared" si="3"/>
        <v>10.119999999999997</v>
      </c>
      <c r="B66" s="17" t="s">
        <v>74</v>
      </c>
      <c r="C66" s="17">
        <v>1</v>
      </c>
      <c r="D66" s="20" t="s">
        <v>23</v>
      </c>
      <c r="E66" s="56"/>
      <c r="F66" s="59"/>
      <c r="G66" s="55"/>
    </row>
    <row r="67" spans="1:7" x14ac:dyDescent="0.25">
      <c r="A67" s="19">
        <f t="shared" si="3"/>
        <v>10.129999999999997</v>
      </c>
      <c r="B67" s="17" t="s">
        <v>75</v>
      </c>
      <c r="C67" s="17">
        <f>1.36+0.944+0.944</f>
        <v>3.2480000000000002</v>
      </c>
      <c r="D67" s="20" t="s">
        <v>53</v>
      </c>
      <c r="E67" s="56"/>
      <c r="F67" s="59"/>
      <c r="G67" s="55"/>
    </row>
    <row r="68" spans="1:7" x14ac:dyDescent="0.25">
      <c r="A68" s="19">
        <f t="shared" si="3"/>
        <v>10.139999999999997</v>
      </c>
      <c r="B68" s="17" t="s">
        <v>116</v>
      </c>
      <c r="C68" s="17">
        <f>2.23+3.72+3.84+1.62+0.97+0.38997+0.2369+1.662+0.0985</f>
        <v>14.767370000000001</v>
      </c>
      <c r="D68" s="20" t="s">
        <v>53</v>
      </c>
      <c r="E68" s="56"/>
      <c r="F68" s="59"/>
      <c r="G68" s="55"/>
    </row>
    <row r="69" spans="1:7" x14ac:dyDescent="0.25">
      <c r="A69" s="19">
        <f t="shared" si="3"/>
        <v>10.149999999999997</v>
      </c>
      <c r="B69" s="17" t="s">
        <v>76</v>
      </c>
      <c r="C69" s="17">
        <f>11.52+6.41+2.36+0.17+0.17+0.1731+0.334</f>
        <v>21.137100000000004</v>
      </c>
      <c r="D69" s="20" t="s">
        <v>53</v>
      </c>
      <c r="E69" s="56"/>
      <c r="F69" s="59"/>
      <c r="G69" s="55"/>
    </row>
    <row r="70" spans="1:7" x14ac:dyDescent="0.25">
      <c r="A70" s="15">
        <v>11</v>
      </c>
      <c r="B70" s="16" t="s">
        <v>77</v>
      </c>
      <c r="C70" s="17"/>
      <c r="D70" s="17"/>
      <c r="E70" s="53"/>
      <c r="F70" s="54"/>
      <c r="G70" s="55"/>
    </row>
    <row r="71" spans="1:7" x14ac:dyDescent="0.25">
      <c r="A71" s="19">
        <f>+A70+0.01</f>
        <v>11.01</v>
      </c>
      <c r="B71" s="17" t="s">
        <v>78</v>
      </c>
      <c r="C71" s="17">
        <f>1.015*10.76</f>
        <v>10.921399999999998</v>
      </c>
      <c r="D71" s="20" t="s">
        <v>79</v>
      </c>
      <c r="E71" s="56"/>
      <c r="F71" s="59"/>
      <c r="G71" s="55"/>
    </row>
    <row r="72" spans="1:7" x14ac:dyDescent="0.25">
      <c r="A72" s="19">
        <f>+A71+0.01</f>
        <v>11.02</v>
      </c>
      <c r="B72" s="17" t="s">
        <v>80</v>
      </c>
      <c r="C72" s="17">
        <v>1</v>
      </c>
      <c r="D72" s="20" t="s">
        <v>23</v>
      </c>
      <c r="E72" s="56"/>
      <c r="F72" s="59"/>
      <c r="G72" s="55"/>
    </row>
    <row r="73" spans="1:7" x14ac:dyDescent="0.25">
      <c r="A73" s="19">
        <f>+A72+0.01</f>
        <v>11.03</v>
      </c>
      <c r="B73" s="17" t="s">
        <v>81</v>
      </c>
      <c r="C73" s="17">
        <f>1.45*3.28</f>
        <v>4.7559999999999993</v>
      </c>
      <c r="D73" s="20" t="s">
        <v>82</v>
      </c>
      <c r="E73" s="56"/>
      <c r="F73" s="59"/>
      <c r="G73" s="55"/>
    </row>
    <row r="74" spans="1:7" x14ac:dyDescent="0.25">
      <c r="A74" s="15">
        <v>12</v>
      </c>
      <c r="B74" s="16" t="s">
        <v>83</v>
      </c>
      <c r="C74" s="17"/>
      <c r="D74" s="17"/>
      <c r="E74" s="53"/>
      <c r="F74" s="54"/>
      <c r="G74" s="55"/>
    </row>
    <row r="75" spans="1:7" x14ac:dyDescent="0.25">
      <c r="A75" s="19">
        <f t="shared" ref="A75:A83" si="4">+A74+0.01</f>
        <v>12.01</v>
      </c>
      <c r="B75" s="17" t="s">
        <v>84</v>
      </c>
      <c r="C75" s="17">
        <v>6</v>
      </c>
      <c r="D75" s="20" t="s">
        <v>63</v>
      </c>
      <c r="E75" s="56"/>
      <c r="F75" s="59"/>
      <c r="G75" s="55"/>
    </row>
    <row r="76" spans="1:7" x14ac:dyDescent="0.25">
      <c r="A76" s="19">
        <f t="shared" si="4"/>
        <v>12.02</v>
      </c>
      <c r="B76" s="17" t="s">
        <v>85</v>
      </c>
      <c r="C76" s="17">
        <v>3</v>
      </c>
      <c r="D76" s="20" t="s">
        <v>63</v>
      </c>
      <c r="E76" s="56"/>
      <c r="F76" s="59"/>
      <c r="G76" s="55"/>
    </row>
    <row r="77" spans="1:7" x14ac:dyDescent="0.25">
      <c r="A77" s="19">
        <f t="shared" si="4"/>
        <v>12.03</v>
      </c>
      <c r="B77" s="17" t="s">
        <v>86</v>
      </c>
      <c r="C77" s="17">
        <v>1</v>
      </c>
      <c r="D77" s="20" t="s">
        <v>63</v>
      </c>
      <c r="E77" s="56"/>
      <c r="F77" s="59"/>
      <c r="G77" s="55"/>
    </row>
    <row r="78" spans="1:7" x14ac:dyDescent="0.25">
      <c r="A78" s="19">
        <f t="shared" si="4"/>
        <v>12.04</v>
      </c>
      <c r="B78" s="17" t="s">
        <v>87</v>
      </c>
      <c r="C78" s="17">
        <v>1</v>
      </c>
      <c r="D78" s="20" t="s">
        <v>63</v>
      </c>
      <c r="E78" s="56"/>
      <c r="F78" s="59"/>
      <c r="G78" s="55"/>
    </row>
    <row r="79" spans="1:7" x14ac:dyDescent="0.25">
      <c r="A79" s="19">
        <f t="shared" si="4"/>
        <v>12.049999999999999</v>
      </c>
      <c r="B79" s="17" t="s">
        <v>88</v>
      </c>
      <c r="C79" s="17">
        <v>8</v>
      </c>
      <c r="D79" s="20" t="s">
        <v>63</v>
      </c>
      <c r="E79" s="56"/>
      <c r="F79" s="59"/>
      <c r="G79" s="55"/>
    </row>
    <row r="80" spans="1:7" x14ac:dyDescent="0.25">
      <c r="A80" s="19">
        <f t="shared" si="4"/>
        <v>12.059999999999999</v>
      </c>
      <c r="B80" s="17" t="s">
        <v>89</v>
      </c>
      <c r="C80" s="17">
        <v>1</v>
      </c>
      <c r="D80" s="20" t="s">
        <v>63</v>
      </c>
      <c r="E80" s="56"/>
      <c r="F80" s="59"/>
      <c r="G80" s="55"/>
    </row>
    <row r="81" spans="1:7" x14ac:dyDescent="0.25">
      <c r="A81" s="19">
        <f t="shared" si="4"/>
        <v>12.069999999999999</v>
      </c>
      <c r="B81" s="17" t="s">
        <v>90</v>
      </c>
      <c r="C81" s="17">
        <v>1</v>
      </c>
      <c r="D81" s="20" t="s">
        <v>63</v>
      </c>
      <c r="E81" s="56"/>
      <c r="F81" s="59"/>
      <c r="G81" s="55"/>
    </row>
    <row r="82" spans="1:7" x14ac:dyDescent="0.25">
      <c r="A82" s="19">
        <f t="shared" si="4"/>
        <v>12.079999999999998</v>
      </c>
      <c r="B82" s="17" t="s">
        <v>91</v>
      </c>
      <c r="C82" s="17">
        <v>1</v>
      </c>
      <c r="D82" s="20" t="s">
        <v>63</v>
      </c>
      <c r="E82" s="56"/>
      <c r="F82" s="59"/>
      <c r="G82" s="55"/>
    </row>
    <row r="83" spans="1:7" x14ac:dyDescent="0.25">
      <c r="A83" s="19">
        <f t="shared" si="4"/>
        <v>12.089999999999998</v>
      </c>
      <c r="B83" s="17" t="s">
        <v>92</v>
      </c>
      <c r="C83" s="17">
        <v>1</v>
      </c>
      <c r="D83" s="20" t="s">
        <v>63</v>
      </c>
      <c r="E83" s="56"/>
      <c r="F83" s="59"/>
      <c r="G83" s="55"/>
    </row>
    <row r="84" spans="1:7" x14ac:dyDescent="0.25">
      <c r="A84" s="15">
        <v>13</v>
      </c>
      <c r="B84" s="22" t="s">
        <v>93</v>
      </c>
      <c r="C84" s="17"/>
      <c r="D84" s="17"/>
      <c r="E84" s="53"/>
      <c r="F84" s="54"/>
      <c r="G84" s="55"/>
    </row>
    <row r="85" spans="1:7" ht="28.5" x14ac:dyDescent="0.25">
      <c r="A85" s="28">
        <f>+A84+0.01</f>
        <v>13.01</v>
      </c>
      <c r="B85" s="24" t="s">
        <v>94</v>
      </c>
      <c r="C85" s="25">
        <v>5</v>
      </c>
      <c r="D85" s="26" t="s">
        <v>63</v>
      </c>
      <c r="E85" s="59"/>
      <c r="F85" s="59"/>
      <c r="G85" s="61"/>
    </row>
    <row r="86" spans="1:7" x14ac:dyDescent="0.25">
      <c r="A86" s="28">
        <f>+A85+0.01</f>
        <v>13.02</v>
      </c>
      <c r="B86" s="25" t="s">
        <v>95</v>
      </c>
      <c r="C86" s="25">
        <v>83.49</v>
      </c>
      <c r="D86" s="26" t="s">
        <v>79</v>
      </c>
      <c r="E86" s="59"/>
      <c r="F86" s="59"/>
      <c r="G86" s="61"/>
    </row>
    <row r="87" spans="1:7" x14ac:dyDescent="0.25">
      <c r="A87" s="15">
        <v>14</v>
      </c>
      <c r="B87" s="23" t="s">
        <v>96</v>
      </c>
      <c r="C87" s="17"/>
      <c r="D87" s="17"/>
      <c r="E87" s="53"/>
      <c r="F87" s="54"/>
      <c r="G87" s="55"/>
    </row>
    <row r="88" spans="1:7" x14ac:dyDescent="0.25">
      <c r="A88" s="19">
        <f>+A87+0.01</f>
        <v>14.01</v>
      </c>
      <c r="B88" s="17" t="s">
        <v>97</v>
      </c>
      <c r="C88" s="17">
        <f>C38*2+C44</f>
        <v>244.30500000000004</v>
      </c>
      <c r="D88" s="20" t="s">
        <v>25</v>
      </c>
      <c r="E88" s="56"/>
      <c r="F88" s="56"/>
      <c r="G88" s="55"/>
    </row>
    <row r="89" spans="1:7" x14ac:dyDescent="0.25">
      <c r="A89" s="19">
        <f>+A88+0.01</f>
        <v>14.02</v>
      </c>
      <c r="B89" s="17" t="s">
        <v>98</v>
      </c>
      <c r="C89" s="17">
        <f>C88</f>
        <v>244.30500000000004</v>
      </c>
      <c r="D89" s="20" t="s">
        <v>25</v>
      </c>
      <c r="E89" s="56"/>
      <c r="F89" s="56"/>
      <c r="G89" s="55"/>
    </row>
    <row r="90" spans="1:7" x14ac:dyDescent="0.25">
      <c r="A90" s="15">
        <v>15</v>
      </c>
      <c r="B90" s="23" t="s">
        <v>99</v>
      </c>
      <c r="C90" s="16"/>
      <c r="D90" s="22"/>
      <c r="E90" s="63"/>
      <c r="F90" s="54"/>
      <c r="G90" s="58"/>
    </row>
    <row r="91" spans="1:7" x14ac:dyDescent="0.25">
      <c r="A91" s="19">
        <f>A90+0.01</f>
        <v>15.01</v>
      </c>
      <c r="B91" s="17" t="s">
        <v>100</v>
      </c>
      <c r="C91" s="25">
        <v>1</v>
      </c>
      <c r="D91" s="26" t="s">
        <v>101</v>
      </c>
      <c r="E91" s="59"/>
      <c r="F91" s="59"/>
      <c r="G91" s="58"/>
    </row>
    <row r="92" spans="1:7" x14ac:dyDescent="0.25">
      <c r="A92" s="15">
        <v>16</v>
      </c>
      <c r="B92" s="22" t="s">
        <v>102</v>
      </c>
      <c r="C92" s="16"/>
      <c r="D92" s="23"/>
      <c r="E92" s="63"/>
      <c r="F92" s="54"/>
      <c r="G92" s="64"/>
    </row>
    <row r="93" spans="1:7" ht="15.75" thickBot="1" x14ac:dyDescent="0.3">
      <c r="A93" s="19">
        <f>+A92+0.01</f>
        <v>16.010000000000002</v>
      </c>
      <c r="B93" s="17" t="s">
        <v>103</v>
      </c>
      <c r="C93" s="25">
        <v>1</v>
      </c>
      <c r="D93" s="26" t="s">
        <v>104</v>
      </c>
      <c r="E93" s="59"/>
      <c r="F93" s="59"/>
      <c r="G93" s="64"/>
    </row>
    <row r="94" spans="1:7" ht="15.75" thickBot="1" x14ac:dyDescent="0.3">
      <c r="A94" s="32" t="s">
        <v>105</v>
      </c>
      <c r="B94" s="33"/>
      <c r="C94" s="33"/>
      <c r="D94" s="34"/>
      <c r="E94" s="65"/>
      <c r="F94" s="66"/>
      <c r="G94" s="67"/>
    </row>
    <row r="95" spans="1:7" x14ac:dyDescent="0.25">
      <c r="A95" s="35" t="s">
        <v>106</v>
      </c>
      <c r="B95" s="1"/>
      <c r="C95" s="36">
        <v>0.03</v>
      </c>
      <c r="D95" s="18"/>
      <c r="E95" s="54"/>
      <c r="F95" s="68"/>
      <c r="G95" s="69"/>
    </row>
    <row r="96" spans="1:7" x14ac:dyDescent="0.25">
      <c r="A96" s="35" t="s">
        <v>107</v>
      </c>
      <c r="B96" s="1"/>
      <c r="C96" s="36">
        <v>0.03</v>
      </c>
      <c r="D96" s="37"/>
      <c r="E96" s="70"/>
      <c r="F96" s="70"/>
      <c r="G96" s="69"/>
    </row>
    <row r="97" spans="1:7" x14ac:dyDescent="0.25">
      <c r="A97" s="38" t="s">
        <v>108</v>
      </c>
      <c r="B97" s="1"/>
      <c r="C97" s="36">
        <v>0.01</v>
      </c>
      <c r="D97" s="37"/>
      <c r="E97" s="55"/>
      <c r="F97" s="71"/>
      <c r="G97" s="69"/>
    </row>
    <row r="98" spans="1:7" x14ac:dyDescent="0.25">
      <c r="A98" s="35" t="s">
        <v>109</v>
      </c>
      <c r="B98" s="1"/>
      <c r="C98" s="36">
        <v>0.04</v>
      </c>
      <c r="D98" s="37"/>
      <c r="E98" s="55"/>
      <c r="F98" s="71"/>
      <c r="G98" s="69"/>
    </row>
    <row r="99" spans="1:7" x14ac:dyDescent="0.25">
      <c r="A99" s="35" t="s">
        <v>110</v>
      </c>
      <c r="B99" s="1"/>
      <c r="C99" s="36">
        <v>1E-3</v>
      </c>
      <c r="D99" s="37"/>
      <c r="E99" s="55"/>
      <c r="F99" s="71"/>
      <c r="G99" s="69"/>
    </row>
    <row r="100" spans="1:7" x14ac:dyDescent="0.25">
      <c r="A100" s="35" t="s">
        <v>111</v>
      </c>
      <c r="B100" s="1"/>
      <c r="C100" s="36">
        <v>0.1</v>
      </c>
      <c r="D100" s="37"/>
      <c r="E100" s="55"/>
      <c r="F100" s="71"/>
      <c r="G100" s="69"/>
    </row>
    <row r="101" spans="1:7" ht="15.75" thickBot="1" x14ac:dyDescent="0.3">
      <c r="A101" s="35" t="s">
        <v>112</v>
      </c>
      <c r="B101" s="1"/>
      <c r="C101" s="36">
        <v>0.18</v>
      </c>
      <c r="D101" s="37"/>
      <c r="E101" s="55"/>
      <c r="F101" s="71"/>
      <c r="G101" s="69"/>
    </row>
    <row r="102" spans="1:7" ht="15.75" thickBot="1" x14ac:dyDescent="0.3">
      <c r="A102" s="19"/>
      <c r="C102" s="32" t="s">
        <v>113</v>
      </c>
      <c r="D102" s="39"/>
      <c r="E102" s="72"/>
      <c r="F102" s="73"/>
      <c r="G102" s="67"/>
    </row>
    <row r="103" spans="1:7" ht="15.75" thickBot="1" x14ac:dyDescent="0.3">
      <c r="A103" s="40"/>
      <c r="C103" s="17"/>
      <c r="D103" s="17"/>
      <c r="E103" s="53"/>
      <c r="F103" s="54"/>
      <c r="G103" s="55"/>
    </row>
    <row r="104" spans="1:7" ht="15.75" thickBot="1" x14ac:dyDescent="0.3">
      <c r="A104" s="40"/>
      <c r="C104" s="32" t="s">
        <v>114</v>
      </c>
      <c r="D104" s="39"/>
      <c r="E104" s="72"/>
      <c r="F104" s="66"/>
      <c r="G104" s="67"/>
    </row>
    <row r="105" spans="1:7" x14ac:dyDescent="0.25">
      <c r="A105" s="1"/>
      <c r="B105" s="1"/>
      <c r="C105" s="1"/>
      <c r="D105" s="1"/>
    </row>
    <row r="106" spans="1:7" x14ac:dyDescent="0.25">
      <c r="A106" s="1"/>
      <c r="B106" s="1"/>
      <c r="C106" s="1"/>
      <c r="D106" s="1"/>
    </row>
    <row r="107" spans="1:7" x14ac:dyDescent="0.25">
      <c r="B107" s="41"/>
      <c r="C107" s="42"/>
      <c r="D107" s="41"/>
    </row>
    <row r="108" spans="1:7" x14ac:dyDescent="0.25">
      <c r="B108" s="41"/>
      <c r="C108" s="42"/>
      <c r="D108" s="41"/>
    </row>
    <row r="109" spans="1:7" x14ac:dyDescent="0.25">
      <c r="B109" s="43"/>
      <c r="C109" s="42"/>
      <c r="D109" s="44"/>
    </row>
    <row r="110" spans="1:7" x14ac:dyDescent="0.25">
      <c r="B110" s="41"/>
      <c r="C110" s="42"/>
      <c r="D110" s="41"/>
    </row>
    <row r="111" spans="1:7" x14ac:dyDescent="0.25">
      <c r="B111" s="45"/>
      <c r="C111" s="46"/>
      <c r="D111" s="45"/>
    </row>
  </sheetData>
  <sheetProtection algorithmName="SHA-512" hashValue="m5dYYci2iRZjnf2ZHardUxEcyRRyjMMqeSIS1OhEgsdIWIxyFHvtpbA9fGkfaJgBjvLOF/Mm2w6oOUTUk4uZNA==" saltValue="BED6sA42/9839l2bCP/e5w==" spinCount="100000" sheet="1" objects="1" scenarios="1"/>
  <mergeCells count="8">
    <mergeCell ref="B9:G9"/>
    <mergeCell ref="B11:G11"/>
    <mergeCell ref="A2:G2"/>
    <mergeCell ref="A3:G3"/>
    <mergeCell ref="A4:G4"/>
    <mergeCell ref="A5:G5"/>
    <mergeCell ref="A6:G6"/>
    <mergeCell ref="A7:G7"/>
  </mergeCells>
  <hyperlinks>
    <hyperlink ref="A5" r:id="rId1" display="mailto:crepdom@codetel.net.do"/>
    <hyperlink ref="A6" r:id="rId2" display="http://www.fonper.gov.do/"/>
  </hyperlinks>
  <pageMargins left="0.7" right="0.7" top="0.75" bottom="0.75" header="0.3" footer="0.3"/>
  <pageSetup scale="4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 TIPO 1-2H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ymoncion</dc:creator>
  <cp:lastModifiedBy>Judith López</cp:lastModifiedBy>
  <cp:lastPrinted>2020-01-29T14:35:55Z</cp:lastPrinted>
  <dcterms:created xsi:type="dcterms:W3CDTF">2020-01-29T13:58:51Z</dcterms:created>
  <dcterms:modified xsi:type="dcterms:W3CDTF">2020-01-29T16:18:41Z</dcterms:modified>
</cp:coreProperties>
</file>